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Log121.xml" ContentType="application/vnd.openxmlformats-officedocument.spreadsheetml.revisionLo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revisions/revisionHeaders.xml" ContentType="application/vnd.openxmlformats-officedocument.spreadsheetml.revisionHeaders+xml"/>
  <Override PartName="/xl/revisions/revisionLog111.xml" ContentType="application/vnd.openxmlformats-officedocument.spreadsheetml.revisionLog+xml"/>
  <Override PartName="/xl/revisions/revisionLog1211.xml" ContentType="application/vnd.openxmlformats-officedocument.spreadsheetml.revisionLo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revisions/revisionLog6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3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  <Override PartName="/docProps/core.xml" ContentType="application/vnd.openxmlformats-package.core-propertie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0" yWindow="90" windowWidth="23250" windowHeight="12585"/>
  </bookViews>
  <sheets>
    <sheet name="Лист1" sheetId="1" r:id="rId1"/>
    <sheet name="Лист2" sheetId="2" r:id="rId2"/>
    <sheet name="Лист3" sheetId="3" r:id="rId3"/>
  </sheets>
  <definedNames>
    <definedName name="Z_1D52D72E_49DD_4D96_975D_EFF84E6233C6_.wvu.PrintArea" localSheetId="0" hidden="1">Лист1!$A$1:$G$50</definedName>
    <definedName name="Z_26969D93_A80A_4ACE_926E_10A2EAEA4881_.wvu.PrintArea" localSheetId="0" hidden="1">Лист1!$A$1:$G$50</definedName>
    <definedName name="Z_4E801407_D0E4_4B4F_89D1_EB2B5D372128_.wvu.PrintArea" localSheetId="0" hidden="1">Лист1!$A$1:$G$50</definedName>
    <definedName name="Z_83A71A4C_6BEE_459A_945D_A61810604F86_.wvu.PrintArea" localSheetId="0" hidden="1">Лист1!$A$1:$G$50</definedName>
    <definedName name="Z_8D73DDEA_910D_4CB5_8A29_B1169237D94C_.wvu.PrintArea" localSheetId="0" hidden="1">Лист1!$A$1:$G$50</definedName>
    <definedName name="Z_9170742B_D994_4859_85C8_33AFD7F64E79_.wvu.PrintArea" localSheetId="0" hidden="1">Лист1!$A$1:$G$50</definedName>
    <definedName name="Z_CC994014_49F9_44CF_A9B7_94A6E8A5DC6D_.wvu.PrintArea" localSheetId="0" hidden="1">Лист1!$A$1:$G$50</definedName>
    <definedName name="Z_E7AD5D9B_9F3C_40C2_BEB0_E27A6ADA91A2_.wvu.PrintArea" localSheetId="0" hidden="1">Лист1!$A$1:$G$50</definedName>
    <definedName name="_xlnm.Print_Area" localSheetId="0">Лист1!$A$1:$G$50</definedName>
  </definedNames>
  <calcPr calcId="125725"/>
  <customWorkbookViews>
    <customWorkbookView name="Юртаева Н.В. - Личное представление" guid="{26969D93-A80A-4ACE-926E-10A2EAEA4881}" mergeInterval="0" personalView="1" maximized="1" xWindow="1" yWindow="1" windowWidth="1916" windowHeight="849" activeSheetId="1"/>
    <customWorkbookView name="Шурыгина С.В. - Личное представление" guid="{9170742B-D994-4859-85C8-33AFD7F64E79}" mergeInterval="0" personalView="1" maximized="1" xWindow="1" yWindow="1" windowWidth="1916" windowHeight="802" activeSheetId="1"/>
    <customWorkbookView name="Парфененко А.В. - Личное представление" guid="{CC994014-49F9-44CF-A9B7-94A6E8A5DC6D}" mergeInterval="0" personalView="1" maximized="1" xWindow="-8" yWindow="-8" windowWidth="1936" windowHeight="1056" activeSheetId="1"/>
    <customWorkbookView name="Чумакова С.А. - Личное представление" guid="{E7AD5D9B-9F3C-40C2-BEB0-E27A6ADA91A2}" mergeInterval="0" personalView="1" maximized="1" xWindow="1" yWindow="1" windowWidth="1916" windowHeight="849" activeSheetId="1"/>
    <customWorkbookView name="Кириллова О.Н. - Личное представление" guid="{8D73DDEA-910D-4CB5-8A29-B1169237D94C}" mergeInterval="0" personalView="1" maximized="1" xWindow="-9" yWindow="-9" windowWidth="1938" windowHeight="1050" activeSheetId="1"/>
    <customWorkbookView name="Аникина И.А. - Личное представление" guid="{83A71A4C-6BEE-459A-945D-A61810604F86}" mergeInterval="0" personalView="1" maximized="1" xWindow="1" yWindow="1" windowWidth="1916" windowHeight="849" activeSheetId="1"/>
    <customWorkbookView name="Чеснокова Е.В. - Личное представление" guid="{4E801407-D0E4-4B4F-89D1-EB2B5D372128}" mergeInterval="0" personalView="1" maximized="1" xWindow="-9" yWindow="-9" windowWidth="1938" windowHeight="1050" activeSheetId="1"/>
    <customWorkbookView name="Kologrivova - Личное представление" guid="{1D52D72E-49DD-4D96-975D-EFF84E6233C6}" mergeInterval="0" personalView="1" maximized="1" xWindow="-1928" yWindow="-8" windowWidth="1936" windowHeight="1096" activeSheetId="1"/>
  </customWorkbookViews>
</workbook>
</file>

<file path=xl/calcChain.xml><?xml version="1.0" encoding="utf-8"?>
<calcChain xmlns="http://schemas.openxmlformats.org/spreadsheetml/2006/main">
  <c r="E9" i="1"/>
  <c r="B9"/>
  <c r="C13" l="1"/>
  <c r="E13"/>
  <c r="F13"/>
  <c r="B13"/>
  <c r="B25" s="1"/>
  <c r="F9"/>
  <c r="C9"/>
  <c r="E25" l="1"/>
  <c r="C25"/>
  <c r="F25"/>
  <c r="D10"/>
  <c r="G10"/>
  <c r="D11"/>
  <c r="G11"/>
  <c r="D12"/>
  <c r="G12"/>
  <c r="D14"/>
  <c r="G14"/>
  <c r="D15"/>
  <c r="G15"/>
  <c r="D16"/>
  <c r="G16"/>
  <c r="D17"/>
  <c r="G17"/>
  <c r="D18"/>
  <c r="G18"/>
  <c r="D19"/>
  <c r="G19"/>
  <c r="D20"/>
  <c r="G20"/>
  <c r="D21"/>
  <c r="G21"/>
  <c r="D22"/>
  <c r="G22"/>
  <c r="D23"/>
  <c r="G23"/>
  <c r="D24"/>
  <c r="G24"/>
  <c r="D13" l="1"/>
  <c r="G13"/>
  <c r="G9"/>
  <c r="D9"/>
  <c r="D25" l="1"/>
</calcChain>
</file>

<file path=xl/sharedStrings.xml><?xml version="1.0" encoding="utf-8"?>
<sst xmlns="http://schemas.openxmlformats.org/spreadsheetml/2006/main" count="32" uniqueCount="31">
  <si>
    <t>Наименование</t>
  </si>
  <si>
    <t>(тыс.руб.)</t>
  </si>
  <si>
    <t>1. ДОХОДЫ</t>
  </si>
  <si>
    <t xml:space="preserve">      Налоговые доходы</t>
  </si>
  <si>
    <t xml:space="preserve">      Неналоговые доходы</t>
  </si>
  <si>
    <t xml:space="preserve">      Безвозмездные поступления</t>
  </si>
  <si>
    <t>2. РАСХОДЫ</t>
  </si>
  <si>
    <t xml:space="preserve">      Общегосударственные вопросы</t>
  </si>
  <si>
    <t xml:space="preserve">      Национальная оборона</t>
  </si>
  <si>
    <t xml:space="preserve">      Национальная экономика</t>
  </si>
  <si>
    <t xml:space="preserve">      Жилищно-коммунальное хозяйство</t>
  </si>
  <si>
    <t xml:space="preserve">      Образование</t>
  </si>
  <si>
    <t xml:space="preserve">      Культура, кинематография</t>
  </si>
  <si>
    <t xml:space="preserve">      Социальная политика</t>
  </si>
  <si>
    <t xml:space="preserve">      Физическая культура и спорт</t>
  </si>
  <si>
    <t xml:space="preserve">      Обслуживание государственного и муниципального долга</t>
  </si>
  <si>
    <t>3. ДЕФИЦИТ</t>
  </si>
  <si>
    <t xml:space="preserve">      Национальная безопасность и правоохранительная деятельность</t>
  </si>
  <si>
    <t xml:space="preserve">      Охрана окружающей среды</t>
  </si>
  <si>
    <t>77 38 60</t>
  </si>
  <si>
    <t xml:space="preserve">Кириллова Ольга Николаевна </t>
  </si>
  <si>
    <t>Изменение</t>
  </si>
  <si>
    <t>Утверждено
на 2022 год 
(с учетом изменений)</t>
  </si>
  <si>
    <t>0,00;</t>
  </si>
  <si>
    <t xml:space="preserve">Основные параметры бюджета ЗАТО Северск на плановый период 2022 и 2023 годов  </t>
  </si>
  <si>
    <t>Утверждено                             на 2022 год</t>
  </si>
  <si>
    <t>Утверждено                           на 2023 год</t>
  </si>
  <si>
    <t>Утверждено
на 2023 год 
(с учетом изменений)</t>
  </si>
  <si>
    <t xml:space="preserve">            Приложение 5.1</t>
  </si>
  <si>
    <t xml:space="preserve">            к Решению Думы ЗАТО Северск</t>
  </si>
  <si>
    <r>
      <t xml:space="preserve">            от    </t>
    </r>
    <r>
      <rPr>
        <u/>
        <sz val="12"/>
        <color indexed="8"/>
        <rFont val="Times New Roman"/>
        <family val="1"/>
        <charset val="204"/>
      </rPr>
      <t xml:space="preserve">10.12.2020 </t>
    </r>
    <r>
      <rPr>
        <sz val="12"/>
        <color indexed="8"/>
        <rFont val="Times New Roman"/>
        <family val="1"/>
        <charset val="204"/>
      </rPr>
      <t xml:space="preserve">       № </t>
    </r>
    <r>
      <rPr>
        <u/>
        <sz val="12"/>
        <color indexed="8"/>
        <rFont val="Times New Roman"/>
        <family val="1"/>
        <charset val="204"/>
      </rPr>
      <t xml:space="preserve">5/1   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</si>
</sst>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name val="Times New Roman"/>
      <family val="1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2" fillId="0" borderId="0"/>
  </cellStyleXfs>
  <cellXfs count="34">
    <xf numFmtId="0" fontId="0" fillId="0" borderId="0" xfId="0"/>
    <xf numFmtId="0" fontId="1" fillId="0" borderId="0" xfId="2"/>
    <xf numFmtId="0" fontId="3" fillId="0" borderId="0" xfId="2" applyFont="1"/>
    <xf numFmtId="0" fontId="3" fillId="0" borderId="1" xfId="2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3" fillId="0" borderId="0" xfId="2" applyFont="1" applyBorder="1" applyAlignment="1">
      <alignment horizontal="right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" fontId="3" fillId="2" borderId="2" xfId="2" applyNumberFormat="1" applyFont="1" applyFill="1" applyBorder="1" applyAlignment="1">
      <alignment horizontal="right" vertical="center" wrapText="1"/>
    </xf>
    <xf numFmtId="0" fontId="0" fillId="2" borderId="0" xfId="0" applyFill="1"/>
    <xf numFmtId="49" fontId="3" fillId="2" borderId="2" xfId="2" applyNumberFormat="1" applyFont="1" applyFill="1" applyBorder="1" applyAlignment="1">
      <alignment horizontal="right" vertical="center" wrapText="1"/>
    </xf>
    <xf numFmtId="0" fontId="7" fillId="0" borderId="0" xfId="0" applyFont="1"/>
    <xf numFmtId="0" fontId="6" fillId="0" borderId="0" xfId="0" applyFont="1" applyAlignment="1">
      <alignment horizontal="left"/>
    </xf>
    <xf numFmtId="4" fontId="3" fillId="2" borderId="2" xfId="2" applyNumberFormat="1" applyFont="1" applyFill="1" applyBorder="1" applyAlignment="1">
      <alignment vertical="center" wrapText="1"/>
    </xf>
    <xf numFmtId="4" fontId="3" fillId="0" borderId="2" xfId="3" applyNumberFormat="1" applyFont="1" applyFill="1" applyBorder="1" applyAlignment="1">
      <alignment horizontal="right" vertical="center"/>
    </xf>
    <xf numFmtId="4" fontId="3" fillId="2" borderId="2" xfId="0" applyNumberFormat="1" applyFont="1" applyFill="1" applyBorder="1" applyAlignment="1">
      <alignment horizontal="right" vertical="center"/>
    </xf>
    <xf numFmtId="4" fontId="5" fillId="2" borderId="2" xfId="0" applyNumberFormat="1" applyFont="1" applyFill="1" applyBorder="1" applyAlignment="1">
      <alignment horizontal="right" vertical="center"/>
    </xf>
    <xf numFmtId="4" fontId="3" fillId="2" borderId="2" xfId="3" applyNumberFormat="1" applyFont="1" applyFill="1" applyBorder="1" applyAlignment="1">
      <alignment horizontal="right" vertical="center"/>
    </xf>
    <xf numFmtId="14" fontId="8" fillId="0" borderId="0" xfId="0" applyNumberFormat="1" applyFont="1" applyAlignment="1">
      <alignment horizontal="left"/>
    </xf>
    <xf numFmtId="4" fontId="3" fillId="0" borderId="3" xfId="0" applyNumberFormat="1" applyFont="1" applyFill="1" applyBorder="1"/>
    <xf numFmtId="4" fontId="3" fillId="0" borderId="2" xfId="0" applyNumberFormat="1" applyFont="1" applyFill="1" applyBorder="1"/>
    <xf numFmtId="0" fontId="3" fillId="0" borderId="0" xfId="0" applyFont="1" applyAlignment="1">
      <alignment vertical="center"/>
    </xf>
    <xf numFmtId="14" fontId="4" fillId="0" borderId="0" xfId="0" applyNumberFormat="1" applyFont="1" applyAlignment="1">
      <alignment horizontal="left" vertical="center"/>
    </xf>
    <xf numFmtId="0" fontId="3" fillId="0" borderId="4" xfId="2" applyFont="1" applyBorder="1" applyAlignment="1">
      <alignment horizontal="right"/>
    </xf>
    <xf numFmtId="0" fontId="3" fillId="0" borderId="5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/>
    <xf numFmtId="0" fontId="3" fillId="0" borderId="0" xfId="2" applyFont="1" applyAlignment="1">
      <alignment horizontal="center" vertical="center"/>
    </xf>
    <xf numFmtId="0" fontId="0" fillId="0" borderId="0" xfId="0" applyAlignment="1">
      <alignment vertical="center"/>
    </xf>
  </cellXfs>
  <cellStyles count="4">
    <cellStyle name="Обычный" xfId="0" builtinId="0"/>
    <cellStyle name="Обычный 2" xfId="1"/>
    <cellStyle name="Обычный 3" xfId="2"/>
    <cellStyle name="Обычный_TMP_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usernames" Target="revisions/userNames.xml"/></Relationships>
</file>

<file path=xl/revisions/_rels/revisionHeaders.xml.rels><?xml version="1.0" encoding="UTF-8" standalone="yes"?>
<Relationships xmlns="http://schemas.openxmlformats.org/package/2006/relationships"><Relationship Id="rId26" Type="http://schemas.openxmlformats.org/officeDocument/2006/relationships/revisionLog" Target="revisionLog3.xml"/><Relationship Id="rId21" Type="http://schemas.openxmlformats.org/officeDocument/2006/relationships/revisionLog" Target="revisionLog11.xml"/><Relationship Id="rId25" Type="http://schemas.openxmlformats.org/officeDocument/2006/relationships/revisionLog" Target="revisionLog2.xml"/><Relationship Id="rId20" Type="http://schemas.openxmlformats.org/officeDocument/2006/relationships/revisionLog" Target="revisionLog111.xml"/><Relationship Id="rId29" Type="http://schemas.openxmlformats.org/officeDocument/2006/relationships/revisionLog" Target="revisionLog6.xml"/><Relationship Id="rId24" Type="http://schemas.openxmlformats.org/officeDocument/2006/relationships/revisionLog" Target="revisionLog12.xml"/><Relationship Id="rId23" Type="http://schemas.openxmlformats.org/officeDocument/2006/relationships/revisionLog" Target="revisionLog121.xml"/><Relationship Id="rId28" Type="http://schemas.openxmlformats.org/officeDocument/2006/relationships/revisionLog" Target="revisionLog5.xml"/><Relationship Id="rId31" Type="http://schemas.openxmlformats.org/officeDocument/2006/relationships/revisionLog" Target="revisionLog1.xml"/><Relationship Id="rId22" Type="http://schemas.openxmlformats.org/officeDocument/2006/relationships/revisionLog" Target="revisionLog1211.xml"/><Relationship Id="rId27" Type="http://schemas.openxmlformats.org/officeDocument/2006/relationships/revisionLog" Target="revisionLog4.xml"/><Relationship Id="rId30" Type="http://schemas.openxmlformats.org/officeDocument/2006/relationships/revisionLog" Target="revisionLog13.xml"/></Relationships>
</file>

<file path=xl/revisions/revisionHeaders.xml><?xml version="1.0" encoding="utf-8"?>
<headers xmlns="http://schemas.openxmlformats.org/spreadsheetml/2006/main" xmlns:r="http://schemas.openxmlformats.org/officeDocument/2006/relationships" guid="{23B726F5-E735-494C-9190-80861CAA61EC}" diskRevisions="1" revisionId="301" version="23">
  <header guid="{A1448650-B419-4788-8AA3-5CF02D880C4F}" dateTime="2021-02-12T09:14:10" maxSheetId="4" userName="Чумакова С.А." r:id="rId20" minRId="199" maxRId="249">
    <sheetIdMap count="3">
      <sheetId val="1"/>
      <sheetId val="2"/>
      <sheetId val="3"/>
    </sheetIdMap>
  </header>
  <header guid="{39CFE2E8-3FFC-4BD5-A8FB-5E58B21B4E7A}" dateTime="2021-02-12T09:25:21" maxSheetId="4" userName="Чумакова С.А." r:id="rId21" minRId="250" maxRId="256">
    <sheetIdMap count="3">
      <sheetId val="1"/>
      <sheetId val="2"/>
      <sheetId val="3"/>
    </sheetIdMap>
  </header>
  <header guid="{22B95043-CD07-44AC-8FFC-1934FE0F61A9}" dateTime="2021-02-12T09:26:26" maxSheetId="4" userName="Чумакова С.А." r:id="rId22" minRId="257" maxRId="262">
    <sheetIdMap count="3">
      <sheetId val="1"/>
      <sheetId val="2"/>
      <sheetId val="3"/>
    </sheetIdMap>
  </header>
  <header guid="{E820E3D3-C4D6-41A5-9D72-0C8ACB2C9B5E}" dateTime="2021-02-12T09:31:42" maxSheetId="4" userName="Чумакова С.А." r:id="rId23" minRId="263">
    <sheetIdMap count="3">
      <sheetId val="1"/>
      <sheetId val="2"/>
      <sheetId val="3"/>
    </sheetIdMap>
  </header>
  <header guid="{3643C1D0-AF19-4606-A9A3-1FEB8FB9AE24}" dateTime="2021-02-12T09:35:25" maxSheetId="4" userName="Чумакова С.А." r:id="rId24" minRId="264" maxRId="268">
    <sheetIdMap count="3">
      <sheetId val="1"/>
      <sheetId val="2"/>
      <sheetId val="3"/>
    </sheetIdMap>
  </header>
  <header guid="{7AB713A1-5881-4E7B-9C0D-089FFAEE43B2}" dateTime="2021-02-12T09:55:51" maxSheetId="4" userName="Чеснокова Е.В." r:id="rId25" minRId="269" maxRId="282">
    <sheetIdMap count="3">
      <sheetId val="1"/>
      <sheetId val="2"/>
      <sheetId val="3"/>
    </sheetIdMap>
  </header>
  <header guid="{4CCB6E72-39B5-47A5-A252-3353DA151FC5}" dateTime="2021-02-12T09:55:57" maxSheetId="4" userName="Чеснокова Е.В." r:id="rId26" minRId="284">
    <sheetIdMap count="3">
      <sheetId val="1"/>
      <sheetId val="2"/>
      <sheetId val="3"/>
    </sheetIdMap>
  </header>
  <header guid="{E147C1FB-07B3-4FDB-B471-DE6F5B617ABD}" dateTime="2021-02-12T10:22:32" maxSheetId="4" userName="Кириллова О.Н." r:id="rId27" minRId="285" maxRId="293">
    <sheetIdMap count="3">
      <sheetId val="1"/>
      <sheetId val="2"/>
      <sheetId val="3"/>
    </sheetIdMap>
  </header>
  <header guid="{605D071E-E282-4820-B88A-059BD2B0D232}" dateTime="2021-02-12T10:23:01" maxSheetId="4" userName="Kologrivova" r:id="rId28" minRId="294" maxRId="295">
    <sheetIdMap count="3">
      <sheetId val="1"/>
      <sheetId val="2"/>
      <sheetId val="3"/>
    </sheetIdMap>
  </header>
  <header guid="{C08EE6B6-D299-46B6-A6CB-2A1E1AC4BEDD}" dateTime="2021-02-12T10:23:19" maxSheetId="4" userName="Kologrivova" r:id="rId29" minRId="297">
    <sheetIdMap count="3">
      <sheetId val="1"/>
      <sheetId val="2"/>
      <sheetId val="3"/>
    </sheetIdMap>
  </header>
  <header guid="{CCC108B3-E815-4486-ABC1-613DF41644E5}" dateTime="2021-02-25T11:17:06" maxSheetId="4" userName="Юртаева Н.В." r:id="rId30" minRId="299">
    <sheetIdMap count="3">
      <sheetId val="1"/>
      <sheetId val="2"/>
      <sheetId val="3"/>
    </sheetIdMap>
  </header>
  <header guid="{23B726F5-E735-494C-9190-80861CAA61EC}" dateTime="2021-02-25T11:24:40" maxSheetId="4" userName="Юртаева Н.В." r:id="rId31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v guid="{26969D93-A80A-4ACE-926E-10A2EAEA4881}" action="delete"/>
  <rdn rId="0" localSheetId="1" customView="1" name="Z_26969D93_A80A_4ACE_926E_10A2EAEA4881_.wvu.PrintArea" hidden="1" oldHidden="1">
    <formula>Лист1!$A$1:$G$50</formula>
    <oldFormula>Лист1!$A$1:$G$50</oldFormula>
  </rdn>
  <rcv guid="{26969D93-A80A-4ACE-926E-10A2EAEA4881}" action="add"/>
</revisions>
</file>

<file path=xl/revisions/revisionLog11.xml><?xml version="1.0" encoding="utf-8"?>
<revisions xmlns="http://schemas.openxmlformats.org/spreadsheetml/2006/main" xmlns:r="http://schemas.openxmlformats.org/officeDocument/2006/relationships">
  <rcc rId="250" sId="1" odxf="1" s="1" dxf="1" numFmtId="4">
    <nc r="C14">
      <v>411.2</v>
    </nc>
    <ndxf>
      <font>
        <sz val="12"/>
        <color auto="1"/>
        <name val="Times New Roman"/>
        <scheme val="none"/>
      </font>
      <fill>
        <patternFill>
          <bgColor theme="0"/>
        </patternFill>
      </fill>
      <alignment vertical="center" wrapText="1" readingOrder="0"/>
      <border outline="0">
        <top style="thin">
          <color indexed="64"/>
        </top>
      </border>
    </ndxf>
  </rcc>
  <rfmt sheetId="1" s="1" sqref="C15" start="0" length="0">
    <dxf>
      <font>
        <sz val="12"/>
        <color auto="1"/>
        <name val="Times New Roman"/>
        <scheme val="none"/>
      </font>
      <fill>
        <patternFill>
          <bgColor theme="0"/>
        </patternFill>
      </fill>
      <alignment vertical="center" wrapText="1" readingOrder="0"/>
    </dxf>
  </rfmt>
  <rfmt sheetId="1" s="1" sqref="C16" start="0" length="0">
    <dxf>
      <font>
        <sz val="12"/>
        <color auto="1"/>
        <name val="Times New Roman"/>
        <scheme val="none"/>
      </font>
      <fill>
        <patternFill>
          <bgColor theme="0"/>
        </patternFill>
      </fill>
      <alignment vertical="center" wrapText="1" readingOrder="0"/>
    </dxf>
  </rfmt>
  <rfmt sheetId="1" s="1" sqref="C17" start="0" length="0">
    <dxf>
      <font>
        <sz val="12"/>
        <color auto="1"/>
        <name val="Times New Roman"/>
        <scheme val="none"/>
      </font>
      <fill>
        <patternFill>
          <bgColor theme="0"/>
        </patternFill>
      </fill>
      <alignment vertical="center" wrapText="1" readingOrder="0"/>
    </dxf>
  </rfmt>
  <rcc rId="251" sId="1" odxf="1" s="1" dxf="1" numFmtId="4">
    <nc r="C18">
      <v>3670.99</v>
    </nc>
    <ndxf>
      <font>
        <sz val="12"/>
        <color auto="1"/>
        <name val="Times New Roman"/>
        <scheme val="none"/>
      </font>
      <fill>
        <patternFill>
          <bgColor theme="0"/>
        </patternFill>
      </fill>
      <alignment vertical="center" wrapText="1" readingOrder="0"/>
    </ndxf>
  </rcc>
  <rfmt sheetId="1" s="1" sqref="C19" start="0" length="0">
    <dxf>
      <font>
        <sz val="12"/>
        <color auto="1"/>
        <name val="Times New Roman"/>
        <scheme val="none"/>
      </font>
      <fill>
        <patternFill>
          <bgColor theme="0"/>
        </patternFill>
      </fill>
      <alignment vertical="center" wrapText="1" readingOrder="0"/>
    </dxf>
  </rfmt>
  <rcc rId="252" sId="1" odxf="1" s="1" dxf="1" numFmtId="4">
    <nc r="C20">
      <v>115766.39</v>
    </nc>
    <ndxf>
      <font>
        <sz val="12"/>
        <color auto="1"/>
        <name val="Times New Roman"/>
        <scheme val="none"/>
      </font>
      <fill>
        <patternFill>
          <bgColor theme="0"/>
        </patternFill>
      </fill>
      <alignment vertical="center" wrapText="1" readingOrder="0"/>
    </ndxf>
  </rcc>
  <rcc rId="253" sId="1" odxf="1" s="1" dxf="1" numFmtId="4">
    <nc r="C21">
      <v>17966</v>
    </nc>
    <ndxf>
      <font>
        <sz val="12"/>
        <color auto="1"/>
        <name val="Times New Roman"/>
        <scheme val="none"/>
      </font>
      <fill>
        <patternFill>
          <bgColor theme="0"/>
        </patternFill>
      </fill>
      <alignment vertical="center" wrapText="1" readingOrder="0"/>
    </ndxf>
  </rcc>
  <rcc rId="254" sId="1" odxf="1" s="1" dxf="1" numFmtId="4">
    <nc r="C22">
      <v>437.71</v>
    </nc>
    <ndxf>
      <font>
        <sz val="12"/>
        <color auto="1"/>
        <name val="Times New Roman"/>
        <scheme val="none"/>
      </font>
      <fill>
        <patternFill>
          <bgColor theme="0"/>
        </patternFill>
      </fill>
      <alignment vertical="center" wrapText="1" readingOrder="0"/>
    </ndxf>
  </rcc>
  <rcc rId="255" sId="1" odxf="1" s="1" dxf="1" numFmtId="4">
    <nc r="C23">
      <v>2679.04</v>
    </nc>
    <ndxf>
      <font>
        <sz val="12"/>
        <color auto="1"/>
        <name val="Times New Roman"/>
        <scheme val="none"/>
      </font>
      <fill>
        <patternFill>
          <bgColor theme="0"/>
        </patternFill>
      </fill>
      <alignment vertical="center" wrapText="1" readingOrder="0"/>
    </ndxf>
  </rcc>
  <rfmt sheetId="1" s="1" sqref="C24" start="0" length="0">
    <dxf>
      <font>
        <sz val="12"/>
        <color auto="1"/>
        <name val="Times New Roman"/>
        <scheme val="none"/>
      </font>
      <fill>
        <patternFill>
          <bgColor theme="0"/>
        </patternFill>
      </fill>
      <alignment wrapText="1" readingOrder="0"/>
    </dxf>
  </rfmt>
  <rcc rId="256" sId="1" numFmtId="4">
    <nc r="C17">
      <v>-5365.6</v>
    </nc>
  </rcc>
</revisions>
</file>

<file path=xl/revisions/revisionLog111.xml><?xml version="1.0" encoding="utf-8"?>
<revisions xmlns="http://schemas.openxmlformats.org/spreadsheetml/2006/main" xmlns:r="http://schemas.openxmlformats.org/officeDocument/2006/relationships">
  <rcc rId="199" sId="1">
    <oc r="F3" t="inlineStr">
      <is>
        <r>
          <t xml:space="preserve">от </t>
        </r>
        <r>
          <rPr>
            <u/>
            <sz val="12"/>
            <color indexed="8"/>
            <rFont val="Times New Roman"/>
            <family val="1"/>
            <charset val="204"/>
          </rPr>
          <t xml:space="preserve">   10.12.2019  </t>
        </r>
        <r>
          <rPr>
            <sz val="12"/>
            <color indexed="8"/>
            <rFont val="Times New Roman"/>
            <family val="1"/>
            <charset val="204"/>
          </rPr>
          <t xml:space="preserve">   </t>
        </r>
        <r>
          <rPr>
            <u/>
            <sz val="12"/>
            <color indexed="8"/>
            <rFont val="Times New Roman"/>
            <family val="1"/>
            <charset val="204"/>
          </rPr>
          <t xml:space="preserve">   № 58/1   </t>
        </r>
      </is>
    </oc>
    <nc r="F3" t="inlineStr">
      <is>
        <r>
          <t xml:space="preserve">от </t>
        </r>
        <r>
          <rPr>
            <u/>
            <sz val="12"/>
            <color indexed="8"/>
            <rFont val="Times New Roman"/>
            <family val="1"/>
            <charset val="204"/>
          </rPr>
          <t xml:space="preserve">   10.12.2020 </t>
        </r>
        <r>
          <rPr>
            <sz val="12"/>
            <color indexed="8"/>
            <rFont val="Times New Roman"/>
            <family val="1"/>
            <charset val="204"/>
          </rPr>
          <t xml:space="preserve">   </t>
        </r>
        <r>
          <rPr>
            <u/>
            <sz val="12"/>
            <color indexed="8"/>
            <rFont val="Times New Roman"/>
            <family val="1"/>
            <charset val="204"/>
          </rPr>
          <t xml:space="preserve">   №   </t>
        </r>
      </is>
    </nc>
  </rcc>
  <rfmt sheetId="1" sqref="B9:G24">
    <dxf>
      <fill>
        <patternFill>
          <bgColor rgb="FFFFFF00"/>
        </patternFill>
      </fill>
    </dxf>
  </rfmt>
  <rfmt sheetId="1" s="1" sqref="B14" start="0" length="0">
    <dxf>
      <fill>
        <patternFill>
          <bgColor theme="0"/>
        </patternFill>
      </fill>
      <alignment horizontal="general" wrapText="1" readingOrder="0"/>
    </dxf>
  </rfmt>
  <rfmt sheetId="1" s="1" sqref="B15" start="0" length="0">
    <dxf>
      <fill>
        <patternFill>
          <bgColor theme="0"/>
        </patternFill>
      </fill>
      <alignment horizontal="general" wrapText="1" readingOrder="0"/>
    </dxf>
  </rfmt>
  <rfmt sheetId="1" s="1" sqref="B16" start="0" length="0">
    <dxf>
      <fill>
        <patternFill>
          <bgColor theme="0"/>
        </patternFill>
      </fill>
      <alignment horizontal="general" wrapText="1" readingOrder="0"/>
    </dxf>
  </rfmt>
  <rfmt sheetId="1" s="1" sqref="B17" start="0" length="0">
    <dxf>
      <fill>
        <patternFill>
          <bgColor theme="0"/>
        </patternFill>
      </fill>
      <alignment horizontal="general" wrapText="1" readingOrder="0"/>
    </dxf>
  </rfmt>
  <rfmt sheetId="1" s="1" sqref="B18" start="0" length="0">
    <dxf>
      <fill>
        <patternFill>
          <bgColor theme="0"/>
        </patternFill>
      </fill>
      <alignment horizontal="general" wrapText="1" readingOrder="0"/>
    </dxf>
  </rfmt>
  <rfmt sheetId="1" s="1" sqref="B19" start="0" length="0">
    <dxf>
      <fill>
        <patternFill>
          <bgColor theme="0"/>
        </patternFill>
      </fill>
      <alignment horizontal="general" wrapText="1" readingOrder="0"/>
    </dxf>
  </rfmt>
  <rfmt sheetId="1" s="1" sqref="B20" start="0" length="0">
    <dxf>
      <fill>
        <patternFill>
          <bgColor theme="0"/>
        </patternFill>
      </fill>
      <alignment horizontal="general" wrapText="1" readingOrder="0"/>
    </dxf>
  </rfmt>
  <rfmt sheetId="1" s="1" sqref="B21" start="0" length="0">
    <dxf>
      <fill>
        <patternFill>
          <bgColor theme="0"/>
        </patternFill>
      </fill>
      <alignment horizontal="general" wrapText="1" readingOrder="0"/>
    </dxf>
  </rfmt>
  <rfmt sheetId="1" s="1" sqref="B22" start="0" length="0">
    <dxf>
      <fill>
        <patternFill>
          <bgColor theme="0"/>
        </patternFill>
      </fill>
      <alignment horizontal="general" wrapText="1" readingOrder="0"/>
    </dxf>
  </rfmt>
  <rfmt sheetId="1" s="1" sqref="B23" start="0" length="0">
    <dxf>
      <fill>
        <patternFill>
          <bgColor theme="0"/>
        </patternFill>
      </fill>
      <alignment horizontal="general" wrapText="1" readingOrder="0"/>
    </dxf>
  </rfmt>
  <rfmt sheetId="1" s="1" sqref="B24" start="0" length="0">
    <dxf>
      <fill>
        <patternFill>
          <bgColor theme="0"/>
        </patternFill>
      </fill>
      <alignment horizontal="general" wrapText="1" readingOrder="0"/>
    </dxf>
  </rfmt>
  <rcc rId="200" sId="1" numFmtId="4">
    <oc r="C14">
      <v>0</v>
    </oc>
    <nc r="C14"/>
  </rcc>
  <rcc rId="201" sId="1" numFmtId="4">
    <oc r="C15">
      <v>0</v>
    </oc>
    <nc r="C15"/>
  </rcc>
  <rcc rId="202" sId="1" numFmtId="4">
    <oc r="C16">
      <v>0</v>
    </oc>
    <nc r="C16"/>
  </rcc>
  <rcc rId="203" sId="1" numFmtId="4">
    <oc r="C17">
      <v>-18099.900000000001</v>
    </oc>
    <nc r="C17"/>
  </rcc>
  <rcc rId="204" sId="1" numFmtId="4">
    <oc r="C18">
      <v>56005.64</v>
    </oc>
    <nc r="C18"/>
  </rcc>
  <rcc rId="205" sId="1" numFmtId="4">
    <oc r="C19">
      <v>0</v>
    </oc>
    <nc r="C19"/>
  </rcc>
  <rcc rId="206" sId="1" numFmtId="4">
    <oc r="C20">
      <v>0</v>
    </oc>
    <nc r="C20"/>
  </rcc>
  <rcc rId="207" sId="1" numFmtId="4">
    <oc r="C21">
      <v>0</v>
    </oc>
    <nc r="C21"/>
  </rcc>
  <rcc rId="208" sId="1" numFmtId="4">
    <oc r="C22">
      <v>0</v>
    </oc>
    <nc r="C22"/>
  </rcc>
  <rcc rId="209" sId="1" numFmtId="4">
    <oc r="C23">
      <v>0</v>
    </oc>
    <nc r="C23"/>
  </rcc>
  <rcc rId="210" sId="1" numFmtId="4">
    <oc r="C24">
      <v>0</v>
    </oc>
    <nc r="C24"/>
  </rcc>
  <rfmt sheetId="1" sqref="B13">
    <dxf>
      <fill>
        <patternFill patternType="none">
          <bgColor auto="1"/>
        </patternFill>
      </fill>
    </dxf>
  </rfmt>
  <rcc rId="211" sId="1" numFmtId="4">
    <oc r="B14">
      <v>345247.24</v>
    </oc>
    <nc r="B14">
      <v>344300.65</v>
    </nc>
  </rcc>
  <rcc rId="212" sId="1" numFmtId="4">
    <oc r="B15">
      <v>79.11</v>
    </oc>
    <nc r="B15">
      <v>68</v>
    </nc>
  </rcc>
  <rcc rId="213" sId="1" numFmtId="4">
    <oc r="B16">
      <v>21206.09</v>
    </oc>
    <nc r="B16">
      <v>20585.259999999998</v>
    </nc>
  </rcc>
  <rcc rId="214" sId="1" numFmtId="4">
    <oc r="B17">
      <v>459020.44</v>
    </oc>
    <nc r="B17">
      <v>363219.24</v>
    </nc>
  </rcc>
  <rcc rId="215" sId="1" numFmtId="4">
    <oc r="B18">
      <v>148830.88999999998</v>
    </oc>
    <nc r="B18">
      <v>207673.53</v>
    </nc>
  </rcc>
  <rcc rId="216" sId="1" numFmtId="4">
    <oc r="B19">
      <v>231.66</v>
    </oc>
    <nc r="B19">
      <v>199.2</v>
    </nc>
  </rcc>
  <rcc rId="217" sId="1" numFmtId="4">
    <oc r="B20">
      <v>2308510.98</v>
    </oc>
    <nc r="B20">
      <v>2160807.7999999998</v>
    </nc>
  </rcc>
  <rcc rId="218" sId="1" numFmtId="4">
    <oc r="B21">
      <v>213318.86</v>
    </oc>
    <nc r="B21">
      <v>216664.13</v>
    </nc>
  </rcc>
  <rcc rId="219" sId="1" numFmtId="4">
    <oc r="B22">
      <v>71965.94</v>
    </oc>
    <nc r="B22">
      <v>71860.41</v>
    </nc>
  </rcc>
  <rcc rId="220" sId="1" numFmtId="4">
    <oc r="B23">
      <v>157644.25</v>
    </oc>
    <nc r="B23">
      <v>174390.96</v>
    </nc>
  </rcc>
  <rcc rId="221" sId="1" numFmtId="4">
    <oc r="B24">
      <v>24001.74</v>
    </oc>
    <nc r="B24">
      <v>27636.63</v>
    </nc>
  </rcc>
  <rcc rId="222" sId="1" numFmtId="4">
    <oc r="B13">
      <v>3750057.21</v>
    </oc>
    <nc r="B13">
      <f>SUM(B14:B24)</f>
    </nc>
  </rcc>
  <rcc rId="223" sId="1" odxf="1" dxf="1">
    <oc r="C13">
      <f>SUM(C14:C24)</f>
    </oc>
    <nc r="C13">
      <f>SUM(C14:C24)</f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224" sId="1" odxf="1" dxf="1">
    <oc r="D13">
      <f>B13+C13</f>
    </oc>
    <nc r="D13">
      <f>SUM(D14:D24)</f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225" sId="1" odxf="1" dxf="1" numFmtId="4">
    <oc r="E13">
      <v>3572961.76</v>
    </oc>
    <nc r="E13">
      <f>SUM(E14:E24)</f>
    </nc>
    <odxf>
      <font>
        <sz val="12"/>
        <color theme="1"/>
        <name val="Times New Roman"/>
        <scheme val="none"/>
      </font>
      <fill>
        <patternFill patternType="solid">
          <bgColor rgb="FFFFFF00"/>
        </patternFill>
      </fill>
    </odxf>
    <ndxf>
      <font>
        <sz val="12"/>
        <color theme="1"/>
        <name val="Times New Roman"/>
        <scheme val="none"/>
      </font>
      <fill>
        <patternFill patternType="none">
          <bgColor indexed="65"/>
        </patternFill>
      </fill>
    </ndxf>
  </rcc>
  <rcc rId="226" sId="1" odxf="1" dxf="1">
    <oc r="F13">
      <f>SUM(F14:F24)</f>
    </oc>
    <nc r="F13">
      <f>SUM(F14:F24)</f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227" sId="1" odxf="1" dxf="1">
    <oc r="G13">
      <f>E13+F13</f>
    </oc>
    <nc r="G13">
      <f>SUM(G14:G24)</f>
    </nc>
    <odxf>
      <font>
        <sz val="12"/>
        <color theme="1"/>
        <name val="Times New Roman"/>
        <scheme val="none"/>
      </font>
      <fill>
        <patternFill patternType="solid">
          <bgColor rgb="FFFFFF00"/>
        </patternFill>
      </fill>
    </odxf>
    <ndxf>
      <font>
        <sz val="12"/>
        <color theme="1"/>
        <name val="Times New Roman"/>
        <scheme val="none"/>
      </font>
      <fill>
        <patternFill patternType="none">
          <bgColor indexed="65"/>
        </patternFill>
      </fill>
    </ndxf>
  </rcc>
  <rfmt sheetId="1" sqref="D13:D24">
    <dxf>
      <fill>
        <patternFill patternType="none">
          <bgColor auto="1"/>
        </patternFill>
      </fill>
    </dxf>
  </rfmt>
  <rcc rId="228" sId="1" odxf="1" s="1" dxf="1" numFmtId="4">
    <oc r="E14">
      <v>396760.16</v>
    </oc>
    <nc r="E14">
      <v>397467.81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4" formatCode="#,##0.00"/>
      <fill>
        <patternFill patternType="solid">
          <fgColor indexed="64"/>
          <bgColor rgb="FFFFFF00"/>
        </patternFill>
      </fill>
      <alignment horizontal="righ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ill>
        <patternFill>
          <bgColor theme="0"/>
        </patternFill>
      </fill>
      <alignment horizontal="general" wrapText="1" readingOrder="0"/>
    </ndxf>
  </rcc>
  <rcc rId="229" sId="1" odxf="1" s="1" dxf="1" numFmtId="4">
    <oc r="E15">
      <v>79.11</v>
    </oc>
    <nc r="E15">
      <v>68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4" formatCode="#,##0.00"/>
      <fill>
        <patternFill patternType="solid">
          <fgColor indexed="64"/>
          <bgColor rgb="FFFFFF00"/>
        </patternFill>
      </fill>
      <alignment horizontal="righ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ill>
        <patternFill>
          <bgColor theme="0"/>
        </patternFill>
      </fill>
      <alignment horizontal="general" wrapText="1" readingOrder="0"/>
    </ndxf>
  </rcc>
  <rcc rId="230" sId="1" odxf="1" s="1" dxf="1" numFmtId="4">
    <oc r="E16">
      <v>21268.54</v>
    </oc>
    <nc r="E16">
      <v>20246.419999999998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4" formatCode="#,##0.00"/>
      <fill>
        <patternFill patternType="solid">
          <fgColor indexed="64"/>
          <bgColor rgb="FFFFFF00"/>
        </patternFill>
      </fill>
      <alignment horizontal="righ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ill>
        <patternFill>
          <bgColor theme="0"/>
        </patternFill>
      </fill>
      <alignment horizontal="general" wrapText="1" readingOrder="0"/>
    </ndxf>
  </rcc>
  <rcc rId="231" sId="1" odxf="1" s="1" dxf="1" numFmtId="4">
    <oc r="E17">
      <v>387956.21</v>
    </oc>
    <nc r="E17">
      <v>357296.73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4" formatCode="#,##0.00"/>
      <fill>
        <patternFill patternType="solid">
          <fgColor indexed="64"/>
          <bgColor rgb="FFFFFF00"/>
        </patternFill>
      </fill>
      <alignment horizontal="righ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ill>
        <patternFill>
          <bgColor theme="0"/>
        </patternFill>
      </fill>
      <alignment horizontal="general" wrapText="1" readingOrder="0"/>
    </ndxf>
  </rcc>
  <rcc rId="232" sId="1" odxf="1" s="1" dxf="1" numFmtId="4">
    <oc r="E18">
      <v>156275.97</v>
    </oc>
    <nc r="E18">
      <v>188068.9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4" formatCode="#,##0.00"/>
      <fill>
        <patternFill patternType="solid">
          <fgColor indexed="64"/>
          <bgColor rgb="FFFFFF00"/>
        </patternFill>
      </fill>
      <alignment horizontal="righ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ill>
        <patternFill>
          <bgColor theme="0"/>
        </patternFill>
      </fill>
      <alignment horizontal="general" wrapText="1" readingOrder="0"/>
    </ndxf>
  </rcc>
  <rcc rId="233" sId="1" odxf="1" s="1" dxf="1" numFmtId="4">
    <oc r="E19">
      <v>231.66</v>
    </oc>
    <nc r="E19">
      <v>199.2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4" formatCode="#,##0.00"/>
      <fill>
        <patternFill patternType="solid">
          <fgColor indexed="64"/>
          <bgColor rgb="FFFFFF00"/>
        </patternFill>
      </fill>
      <alignment horizontal="righ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ill>
        <patternFill>
          <bgColor theme="0"/>
        </patternFill>
      </fill>
      <alignment horizontal="general" wrapText="1" readingOrder="0"/>
    </ndxf>
  </rcc>
  <rcc rId="234" sId="1" odxf="1" s="1" dxf="1" numFmtId="4">
    <oc r="E20">
      <v>2172627.11</v>
    </oc>
    <nc r="E20">
      <v>2145737.38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4" formatCode="#,##0.00"/>
      <fill>
        <patternFill patternType="solid">
          <fgColor indexed="64"/>
          <bgColor rgb="FFFFFF00"/>
        </patternFill>
      </fill>
      <alignment horizontal="righ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ill>
        <patternFill>
          <bgColor theme="0"/>
        </patternFill>
      </fill>
      <alignment horizontal="general" wrapText="1" readingOrder="0"/>
    </ndxf>
  </rcc>
  <rcc rId="235" sId="1" odxf="1" s="1" dxf="1" numFmtId="4">
    <oc r="E21">
      <v>212994.43</v>
    </oc>
    <nc r="E21">
      <v>205821.79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4" formatCode="#,##0.00"/>
      <fill>
        <patternFill patternType="solid">
          <fgColor indexed="64"/>
          <bgColor rgb="FFFFFF00"/>
        </patternFill>
      </fill>
      <alignment horizontal="righ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ill>
        <patternFill>
          <bgColor theme="0"/>
        </patternFill>
      </fill>
      <alignment horizontal="general" wrapText="1" readingOrder="0"/>
    </ndxf>
  </rcc>
  <rcc rId="236" sId="1" odxf="1" s="1" dxf="1" numFmtId="4">
    <oc r="E22">
      <v>70499.539999999994</v>
    </oc>
    <nc r="E22">
      <v>68314.33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4" formatCode="#,##0.00"/>
      <fill>
        <patternFill patternType="solid">
          <fgColor indexed="64"/>
          <bgColor rgb="FFFFFF00"/>
        </patternFill>
      </fill>
      <alignment horizontal="righ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ill>
        <patternFill>
          <bgColor theme="0"/>
        </patternFill>
      </fill>
      <alignment horizontal="general" wrapText="1" readingOrder="0"/>
    </ndxf>
  </rcc>
  <rcc rId="237" sId="1" odxf="1" s="1" dxf="1" numFmtId="4">
    <oc r="E23">
      <v>131926.54999999999</v>
    </oc>
    <nc r="E23">
      <v>171368.09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4" formatCode="#,##0.00"/>
      <fill>
        <patternFill patternType="solid">
          <fgColor indexed="64"/>
          <bgColor rgb="FFFFFF00"/>
        </patternFill>
      </fill>
      <alignment horizontal="righ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ill>
        <patternFill>
          <bgColor theme="0"/>
        </patternFill>
      </fill>
      <alignment horizontal="general" wrapText="1" readingOrder="0"/>
    </ndxf>
  </rcc>
  <rcc rId="238" sId="1" odxf="1" s="1" dxf="1" numFmtId="4">
    <oc r="E24">
      <v>22342.48</v>
    </oc>
    <nc r="E24">
      <v>26153.08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4" formatCode="#,##0.00"/>
      <fill>
        <patternFill patternType="solid">
          <fgColor indexed="64"/>
          <bgColor rgb="FFFFFF00"/>
        </patternFill>
      </fill>
      <alignment horizontal="righ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ill>
        <patternFill>
          <bgColor theme="0"/>
        </patternFill>
      </fill>
      <alignment horizontal="general" wrapText="1" readingOrder="0"/>
    </ndxf>
  </rcc>
  <rcc rId="239" sId="1" numFmtId="4">
    <oc r="F14">
      <v>0</v>
    </oc>
    <nc r="F14"/>
  </rcc>
  <rcc rId="240" sId="1" numFmtId="4">
    <oc r="F15">
      <v>0</v>
    </oc>
    <nc r="F15"/>
  </rcc>
  <rcc rId="241" sId="1" numFmtId="4">
    <oc r="F16">
      <v>0</v>
    </oc>
    <nc r="F16"/>
  </rcc>
  <rcc rId="242" sId="1" numFmtId="4">
    <oc r="F17">
      <v>0</v>
    </oc>
    <nc r="F17"/>
  </rcc>
  <rcc rId="243" sId="1" numFmtId="4">
    <oc r="F18">
      <v>42000</v>
    </oc>
    <nc r="F18"/>
  </rcc>
  <rcc rId="244" sId="1" numFmtId="4">
    <oc r="F19">
      <v>0</v>
    </oc>
    <nc r="F19"/>
  </rcc>
  <rcc rId="245" sId="1" numFmtId="4">
    <oc r="F20">
      <v>0</v>
    </oc>
    <nc r="F20"/>
  </rcc>
  <rcc rId="246" sId="1" numFmtId="4">
    <oc r="F21">
      <v>0</v>
    </oc>
    <nc r="F21"/>
  </rcc>
  <rcc rId="247" sId="1" numFmtId="4">
    <oc r="F22">
      <v>0</v>
    </oc>
    <nc r="F22"/>
  </rcc>
  <rcc rId="248" sId="1" numFmtId="4">
    <oc r="F23">
      <v>0</v>
    </oc>
    <nc r="F23"/>
  </rcc>
  <rcc rId="249" sId="1" numFmtId="4">
    <oc r="F24">
      <v>0</v>
    </oc>
    <nc r="F24"/>
  </rcc>
  <rfmt sheetId="1" sqref="G13:G24">
    <dxf>
      <fill>
        <patternFill patternType="none">
          <bgColor auto="1"/>
        </patternFill>
      </fill>
    </dxf>
  </rfmt>
</revisions>
</file>

<file path=xl/revisions/revisionLog12.xml><?xml version="1.0" encoding="utf-8"?>
<revisions xmlns="http://schemas.openxmlformats.org/spreadsheetml/2006/main" xmlns:r="http://schemas.openxmlformats.org/officeDocument/2006/relationships">
  <rcc rId="264" sId="1">
    <oc r="A5" t="inlineStr">
      <is>
        <t xml:space="preserve">Основные параметры бюджета ЗАТО Северск на плановый период 2021 и 2022 годов  </t>
      </is>
    </oc>
    <nc r="A5" t="inlineStr">
      <is>
        <t xml:space="preserve">Основные параметры бюджета ЗАТО Северск на плановый период 2022 и 2023 годов  </t>
      </is>
    </nc>
  </rcc>
  <rcc rId="265" sId="1">
    <oc r="B7" t="inlineStr">
      <is>
        <t>Утверждено                             на 2021 год</t>
      </is>
    </oc>
    <nc r="B7" t="inlineStr">
      <is>
        <t>Утверждено                             на 2022 год</t>
      </is>
    </nc>
  </rcc>
  <rcc rId="266" sId="1">
    <oc r="D7" t="inlineStr">
      <is>
        <t>Утверждено
на 2021 год 
(с учетом изменений)</t>
      </is>
    </oc>
    <nc r="D7" t="inlineStr">
      <is>
        <t>Утверждено
на 2022 год 
(с учетом изменений)</t>
      </is>
    </nc>
  </rcc>
  <rcc rId="267" sId="1">
    <oc r="E7" t="inlineStr">
      <is>
        <t>Утверждено                           на 2022 год</t>
      </is>
    </oc>
    <nc r="E7" t="inlineStr">
      <is>
        <t>Утверждено                           на 2023 год</t>
      </is>
    </nc>
  </rcc>
  <rcc rId="268" sId="1">
    <oc r="G7" t="inlineStr">
      <is>
        <t>Утверждено
на 2022 год 
(с учетом изменений)</t>
      </is>
    </oc>
    <nc r="G7" t="inlineStr">
      <is>
        <t>Утверждено
на 2023 год 
(с учетом изменений)</t>
      </is>
    </nc>
  </rcc>
</revisions>
</file>

<file path=xl/revisions/revisionLog121.xml><?xml version="1.0" encoding="utf-8"?>
<revisions xmlns="http://schemas.openxmlformats.org/spreadsheetml/2006/main" xmlns:r="http://schemas.openxmlformats.org/officeDocument/2006/relationships">
  <rcc rId="263" sId="1">
    <oc r="F3" t="inlineStr">
      <is>
        <r>
          <t xml:space="preserve">от </t>
        </r>
        <r>
          <rPr>
            <u/>
            <sz val="12"/>
            <color indexed="8"/>
            <rFont val="Times New Roman"/>
            <family val="1"/>
            <charset val="204"/>
          </rPr>
          <t xml:space="preserve">   10.12.2020 </t>
        </r>
        <r>
          <rPr>
            <sz val="12"/>
            <color indexed="8"/>
            <rFont val="Times New Roman"/>
            <family val="1"/>
            <charset val="204"/>
          </rPr>
          <t xml:space="preserve">   </t>
        </r>
        <r>
          <rPr>
            <u/>
            <sz val="12"/>
            <color indexed="8"/>
            <rFont val="Times New Roman"/>
            <family val="1"/>
            <charset val="204"/>
          </rPr>
          <t xml:space="preserve">   №   </t>
        </r>
      </is>
    </oc>
    <nc r="F3" t="inlineStr">
      <is>
        <t xml:space="preserve">от    10.12.2020        № 5/1   </t>
      </is>
    </nc>
  </rcc>
</revisions>
</file>

<file path=xl/revisions/revisionLog1211.xml><?xml version="1.0" encoding="utf-8"?>
<revisions xmlns="http://schemas.openxmlformats.org/spreadsheetml/2006/main" xmlns:r="http://schemas.openxmlformats.org/officeDocument/2006/relationships">
  <rcc rId="257" sId="1" numFmtId="4">
    <nc r="F17">
      <v>-2363.6</v>
    </nc>
  </rcc>
  <rcc rId="258" sId="1" numFmtId="4">
    <nc r="F20">
      <v>96364.08</v>
    </nc>
  </rcc>
  <rcc rId="259" sId="1" numFmtId="4">
    <nc r="F21">
      <v>14082.2</v>
    </nc>
  </rcc>
  <rcc rId="260" sId="1" numFmtId="4">
    <nc r="F22">
      <v>5088.5</v>
    </nc>
  </rcc>
  <rcc rId="261" sId="1" numFmtId="4">
    <nc r="F23">
      <v>-447.36</v>
    </nc>
  </rcc>
  <rcc rId="262" sId="1" numFmtId="4">
    <nc r="F14">
      <v>281.2</v>
    </nc>
  </rcc>
  <rfmt sheetId="1" sqref="F14:F24">
    <dxf>
      <fill>
        <patternFill patternType="none">
          <bgColor auto="1"/>
        </patternFill>
      </fill>
    </dxf>
  </rfmt>
</revisions>
</file>

<file path=xl/revisions/revisionLog13.xml><?xml version="1.0" encoding="utf-8"?>
<revisions xmlns="http://schemas.openxmlformats.org/spreadsheetml/2006/main" xmlns:r="http://schemas.openxmlformats.org/officeDocument/2006/relationships">
  <rcc rId="299" sId="1" numFmtId="19">
    <oc r="A50">
      <v>44239</v>
    </oc>
    <nc r="A50">
      <v>44252</v>
    </nc>
  </rcc>
  <rdn rId="0" localSheetId="1" customView="1" name="Z_26969D93_A80A_4ACE_926E_10A2EAEA4881_.wvu.PrintArea" hidden="1" oldHidden="1">
    <formula>Лист1!$A$1:$G$50</formula>
  </rdn>
  <rcv guid="{26969D93-A80A-4ACE-926E-10A2EAEA4881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9" sId="1" odxf="1" dxf="1">
    <oc r="B9">
      <f>SUM(B10:B12)</f>
    </oc>
    <nc r="B9">
      <f>SUM(B10:B12)</f>
    </nc>
    <odxf>
      <fill>
        <patternFill>
          <bgColor rgb="FFFFFF00"/>
        </patternFill>
      </fill>
      <alignment horizontal="right" readingOrder="0"/>
    </odxf>
    <ndxf>
      <fill>
        <patternFill>
          <bgColor theme="0"/>
        </patternFill>
      </fill>
      <alignment horizontal="general" readingOrder="0"/>
    </ndxf>
  </rcc>
  <rcc rId="270" sId="1" odxf="1" s="1" dxf="1" numFmtId="4">
    <oc r="B10">
      <v>1019709.87</v>
    </oc>
    <nc r="B10">
      <v>1003509.94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4" formatCode="#,##0.00"/>
      <fill>
        <patternFill patternType="solid">
          <fgColor indexed="64"/>
          <bgColor rgb="FFFFFF00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ill>
        <patternFill>
          <bgColor theme="0"/>
        </patternFill>
      </fill>
      <alignment wrapText="0" readingOrder="0"/>
    </ndxf>
  </rcc>
  <rcc rId="271" sId="1" odxf="1" s="1" dxf="1" numFmtId="4">
    <oc r="B11">
      <v>106364.06</v>
    </oc>
    <nc r="B11">
      <v>112975.77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4" formatCode="#,##0.00"/>
      <fill>
        <patternFill patternType="solid">
          <fgColor indexed="64"/>
          <bgColor rgb="FFFFFF00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ill>
        <patternFill>
          <bgColor theme="0"/>
        </patternFill>
      </fill>
      <alignment wrapText="0" readingOrder="0"/>
    </ndxf>
  </rcc>
  <rcc rId="272" sId="1" odxf="1" s="1" dxf="1" numFmtId="4">
    <oc r="B12">
      <v>2623983.2800000003</v>
    </oc>
    <nc r="B12">
      <v>2470920.1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4" formatCode="#,##0.00"/>
      <fill>
        <patternFill patternType="solid">
          <fgColor indexed="64"/>
          <bgColor rgb="FFFFFF00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ill>
        <patternFill>
          <bgColor theme="0"/>
        </patternFill>
      </fill>
      <alignment wrapText="0" readingOrder="0"/>
    </ndxf>
  </rcc>
  <rcc rId="273" sId="1" odxf="1" dxf="1">
    <oc r="E9">
      <f>SUM(E10:E12)</f>
    </oc>
    <nc r="E9">
      <f>SUM(E10:E12)</f>
    </nc>
    <odxf>
      <fill>
        <patternFill>
          <bgColor rgb="FFFFFF00"/>
        </patternFill>
      </fill>
      <alignment horizontal="right" readingOrder="0"/>
    </odxf>
    <ndxf>
      <fill>
        <patternFill>
          <bgColor theme="0"/>
        </patternFill>
      </fill>
      <alignment horizontal="general" readingOrder="0"/>
    </ndxf>
  </rcc>
  <rcc rId="274" sId="1" odxf="1" s="1" dxf="1" numFmtId="4">
    <oc r="E10">
      <v>1013904.54</v>
    </oc>
    <nc r="E10">
      <v>1018521.13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4" formatCode="#,##0.00"/>
      <fill>
        <patternFill patternType="solid">
          <fgColor indexed="64"/>
          <bgColor rgb="FFFFFF00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ill>
        <patternFill>
          <bgColor theme="0"/>
        </patternFill>
      </fill>
      <alignment wrapText="0" readingOrder="0"/>
    </ndxf>
  </rcc>
  <rcc rId="275" sId="1" odxf="1" s="1" dxf="1" numFmtId="4">
    <oc r="E11">
      <v>104876.04</v>
    </oc>
    <nc r="E11">
      <v>97985.5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4" formatCode="#,##0.00"/>
      <fill>
        <patternFill patternType="solid">
          <fgColor indexed="64"/>
          <bgColor rgb="FFFFFF00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ill>
        <patternFill>
          <bgColor theme="0"/>
        </patternFill>
      </fill>
      <alignment wrapText="0" readingOrder="0"/>
    </ndxf>
  </rcc>
  <rcc rId="276" sId="1" odxf="1" s="1" dxf="1" numFmtId="4">
    <oc r="E12">
      <v>2454181.1800000002</v>
    </oc>
    <nc r="E12">
      <v>2464235.1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4" formatCode="#,##0.00"/>
      <fill>
        <patternFill patternType="solid">
          <fgColor indexed="64"/>
          <bgColor rgb="FFFFFF00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ill>
        <patternFill>
          <bgColor theme="0"/>
        </patternFill>
      </fill>
      <alignment wrapText="0" readingOrder="0"/>
    </ndxf>
  </rcc>
  <rcc rId="277" sId="1" numFmtId="4">
    <oc r="C12">
      <v>37905.74</v>
    </oc>
    <nc r="C12">
      <v>135565.73000000001</v>
    </nc>
  </rcc>
  <rfmt sheetId="1" sqref="C9:D12">
    <dxf>
      <fill>
        <patternFill>
          <bgColor theme="0"/>
        </patternFill>
      </fill>
    </dxf>
  </rfmt>
  <rcc rId="278" sId="1" numFmtId="4">
    <oc r="F12">
      <v>42000</v>
    </oc>
    <nc r="F12">
      <v>113005.02</v>
    </nc>
  </rcc>
  <rfmt sheetId="1" sqref="F9:G13">
    <dxf>
      <fill>
        <patternFill>
          <bgColor theme="0"/>
        </patternFill>
      </fill>
    </dxf>
  </rfmt>
  <rm rId="279" sheetId="1" source="F1:F3" destination="E1:E3" sourceSheetId="1"/>
  <rcc rId="280" sId="1">
    <oc r="E1" t="inlineStr">
      <is>
        <t>Приложение 5.1</t>
      </is>
    </oc>
    <nc r="E1" t="inlineStr">
      <is>
        <t xml:space="preserve">            Приложение 5.1</t>
      </is>
    </nc>
  </rcc>
  <rcc rId="281" sId="1">
    <oc r="E2" t="inlineStr">
      <is>
        <t>к Решению Думы ЗАТО Северск</t>
      </is>
    </oc>
    <nc r="E2" t="inlineStr">
      <is>
        <t xml:space="preserve">            к Решению Думы ЗАТО Северск</t>
      </is>
    </nc>
  </rcc>
  <rcc rId="282" sId="1">
    <oc r="E3" t="inlineStr">
      <is>
        <t xml:space="preserve">от    10.12.2020        № 5/1   </t>
      </is>
    </oc>
    <nc r="E3" t="inlineStr">
      <is>
        <t xml:space="preserve">            от    10.12.2020        № 5/1   </t>
      </is>
    </nc>
  </rcc>
  <rdn rId="0" localSheetId="1" customView="1" name="Z_4E801407_D0E4_4B4F_89D1_EB2B5D372128_.wvu.PrintArea" hidden="1" oldHidden="1">
    <formula>Лист1!$A$1:$G$52</formula>
  </rdn>
  <rcv guid="{4E801407-D0E4-4B4F-89D1-EB2B5D372128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84" sId="1" ref="A50:XFD50" action="deleteRow">
    <rfmt sheetId="1" xfDxf="1" sqref="A50:XFD50" start="0" length="0"/>
  </rr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5" sId="1">
    <oc r="E3" t="inlineStr">
      <is>
        <t xml:space="preserve">            от    10.12.2020        № 5/1   </t>
      </is>
    </oc>
    <nc r="E3" t="inlineStr">
      <is>
        <r>
          <t xml:space="preserve">            от    </t>
        </r>
        <r>
          <rPr>
            <u/>
            <sz val="12"/>
            <color indexed="8"/>
            <rFont val="Times New Roman"/>
            <family val="1"/>
            <charset val="204"/>
          </rPr>
          <t xml:space="preserve">10.12.2020 </t>
        </r>
        <r>
          <rPr>
            <sz val="12"/>
            <color indexed="8"/>
            <rFont val="Times New Roman"/>
            <family val="1"/>
            <charset val="204"/>
          </rPr>
          <t xml:space="preserve">       № </t>
        </r>
        <r>
          <rPr>
            <u/>
            <sz val="12"/>
            <color indexed="8"/>
            <rFont val="Times New Roman"/>
            <family val="1"/>
            <charset val="204"/>
          </rPr>
          <t xml:space="preserve">5/1   </t>
        </r>
      </is>
    </nc>
  </rcc>
  <rfmt sheetId="1" sqref="B9:G25" start="0" length="2147483647">
    <dxf>
      <font>
        <name val="Times New Roman"/>
        <scheme val="none"/>
      </font>
    </dxf>
  </rfmt>
  <rfmt sheetId="1" sqref="B9:G25" start="0" length="2147483647">
    <dxf>
      <font/>
    </dxf>
  </rfmt>
  <rrc rId="286" sId="1" ref="A47:XFD47" action="deleteRow">
    <rfmt sheetId="1" xfDxf="1" sqref="A47:XFD47" start="0" length="0"/>
  </rrc>
  <rrc rId="287" sId="1" eol="1" ref="A51:XFD51" action="insertRow"/>
  <rcc rId="288" sId="1" odxf="1" dxf="1" numFmtId="19">
    <nc r="A51">
      <v>44239</v>
    </nc>
    <odxf>
      <numFmt numFmtId="0" formatCode="General"/>
    </odxf>
    <ndxf>
      <numFmt numFmtId="19" formatCode="dd/mm/yyyy"/>
    </ndxf>
  </rcc>
  <rcc rId="289" sId="1" odxf="1" dxf="1">
    <nc r="A48" t="inlineStr">
      <is>
        <t xml:space="preserve">Кириллова Ольга Николаевна </t>
      </is>
    </nc>
    <odxf>
      <font>
        <sz val="11"/>
        <color theme="1"/>
        <name val="Calibri"/>
        <scheme val="minor"/>
      </font>
      <alignment vertical="bottom" readingOrder="0"/>
    </odxf>
    <ndxf>
      <font>
        <sz val="12"/>
        <color auto="1"/>
        <name val="Times New Roman"/>
        <scheme val="none"/>
      </font>
      <alignment vertical="center" readingOrder="0"/>
    </ndxf>
  </rcc>
  <rcc rId="290" sId="1">
    <oc r="A49" t="inlineStr">
      <is>
        <t xml:space="preserve">Кириллова Ольга Николаевна </t>
      </is>
    </oc>
    <nc r="A49" t="inlineStr">
      <is>
        <t>77 38 60</t>
      </is>
    </nc>
  </rcc>
  <rcc rId="291" sId="1" odxf="1" dxf="1" numFmtId="19">
    <oc r="A50" t="inlineStr">
      <is>
        <t>77 38 60</t>
      </is>
    </oc>
    <nc r="A50">
      <v>44239</v>
    </nc>
    <odxf>
      <numFmt numFmtId="0" formatCode="General"/>
    </odxf>
    <ndxf>
      <numFmt numFmtId="19" formatCode="dd/mm/yyyy"/>
    </ndxf>
  </rcc>
  <rfmt sheetId="1" sqref="A50">
    <dxf>
      <alignment horizontal="left" readingOrder="0"/>
    </dxf>
  </rfmt>
  <rrc rId="292" sId="1" ref="A51:XFD51" action="deleteRow">
    <rfmt sheetId="1" xfDxf="1" sqref="A51:XFD51" start="0" length="0"/>
    <rcc rId="0" sId="1" dxf="1" numFmtId="19">
      <nc r="A51">
        <v>44239</v>
      </nc>
      <ndxf>
        <numFmt numFmtId="19" formatCode="dd/mm/yyyy"/>
      </ndxf>
    </rcc>
  </rrc>
  <rrc rId="293" sId="1" ref="A51:XFD51" action="deleteRow">
    <undo index="0" exp="area" ref3D="1" dr="$A$1:$G$51" dn="Область_печати" sId="1"/>
    <rfmt sheetId="1" xfDxf="1" sqref="A51:XFD51" start="0" length="0"/>
  </rr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94" sId="1" eol="1" ref="A51:XFD51" action="insertRow"/>
  <rcc rId="295" sId="1" odxf="1" dxf="1" numFmtId="19">
    <nc r="A51">
      <v>44239</v>
    </nc>
    <odxf>
      <numFmt numFmtId="0" formatCode="General"/>
    </odxf>
    <ndxf>
      <numFmt numFmtId="19" formatCode="dd/mm/yyyy"/>
    </ndxf>
  </rcc>
  <rfmt sheetId="1" sqref="A51" start="0" length="2147483647">
    <dxf>
      <font>
        <name val="Times New Roman"/>
        <scheme val="none"/>
      </font>
    </dxf>
  </rfmt>
  <rfmt sheetId="1" sqref="A51">
    <dxf>
      <alignment vertical="top" readingOrder="0"/>
    </dxf>
  </rfmt>
  <rfmt sheetId="1" sqref="A51">
    <dxf>
      <alignment horizontal="left" readingOrder="0"/>
    </dxf>
  </rfmt>
  <rfmt sheetId="1" sqref="A51">
    <dxf>
      <alignment vertical="bottom" readingOrder="0"/>
    </dxf>
  </rfmt>
  <rcv guid="{1D52D72E-49DD-4D96-975D-EFF84E6233C6}" action="delete"/>
  <rdn rId="0" localSheetId="1" customView="1" name="Z_1D52D72E_49DD_4D96_975D_EFF84E6233C6_.wvu.PrintArea" hidden="1" oldHidden="1">
    <formula>Лист1!$A$1:$G$51</formula>
    <oldFormula>Лист1!$A$1:$G$50</oldFormula>
  </rdn>
  <rcv guid="{1D52D72E-49DD-4D96-975D-EFF84E6233C6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7" sId="1" numFmtId="19">
    <oc r="A51">
      <v>44239</v>
    </oc>
    <nc r="A51"/>
  </rcc>
  <rcv guid="{1D52D72E-49DD-4D96-975D-EFF84E6233C6}" action="delete"/>
  <rdn rId="0" localSheetId="1" customView="1" name="Z_1D52D72E_49DD_4D96_975D_EFF84E6233C6_.wvu.PrintArea" hidden="1" oldHidden="1">
    <formula>Лист1!$A$1:$G$50</formula>
    <oldFormula>Лист1!$A$1:$G$51</oldFormula>
  </rdn>
  <rcv guid="{1D52D72E-49DD-4D96-975D-EFF84E6233C6}" action="add"/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G51"/>
  <sheetViews>
    <sheetView tabSelected="1" view="pageBreakPreview" zoomScaleNormal="100" zoomScaleSheetLayoutView="100" workbookViewId="0">
      <selection activeCell="D54" sqref="D54"/>
    </sheetView>
  </sheetViews>
  <sheetFormatPr defaultRowHeight="15"/>
  <cols>
    <col min="1" max="1" width="35.85546875" customWidth="1"/>
    <col min="2" max="2" width="13.85546875" customWidth="1"/>
    <col min="3" max="3" width="12.140625" customWidth="1"/>
    <col min="4" max="4" width="14.7109375" customWidth="1"/>
    <col min="5" max="5" width="13.85546875" customWidth="1"/>
    <col min="6" max="6" width="12.42578125" customWidth="1"/>
    <col min="7" max="7" width="13.42578125" customWidth="1"/>
  </cols>
  <sheetData>
    <row r="1" spans="1:7" ht="15.75">
      <c r="A1" s="1"/>
      <c r="C1" s="2"/>
      <c r="D1" s="2"/>
      <c r="E1" s="2" t="s">
        <v>28</v>
      </c>
    </row>
    <row r="2" spans="1:7" ht="12.75" customHeight="1">
      <c r="A2" s="1"/>
      <c r="C2" s="2"/>
      <c r="D2" s="2"/>
      <c r="E2" s="2" t="s">
        <v>29</v>
      </c>
    </row>
    <row r="3" spans="1:7" ht="15.75">
      <c r="A3" s="1"/>
      <c r="B3" s="2"/>
      <c r="C3" s="2"/>
      <c r="D3" s="2"/>
      <c r="E3" s="15" t="s">
        <v>30</v>
      </c>
      <c r="G3" s="14"/>
    </row>
    <row r="5" spans="1:7" ht="22.5" customHeight="1">
      <c r="A5" s="32" t="s">
        <v>24</v>
      </c>
      <c r="B5" s="32"/>
      <c r="C5" s="32"/>
      <c r="D5" s="32"/>
      <c r="E5" s="32"/>
      <c r="F5" s="33"/>
      <c r="G5" s="33"/>
    </row>
    <row r="6" spans="1:7" ht="15.75">
      <c r="A6" s="26"/>
      <c r="B6" s="26"/>
      <c r="C6" s="5"/>
      <c r="D6" s="5"/>
    </row>
    <row r="7" spans="1:7" ht="73.5" customHeight="1">
      <c r="A7" s="27" t="s">
        <v>0</v>
      </c>
      <c r="B7" s="8" t="s">
        <v>25</v>
      </c>
      <c r="C7" s="9" t="s">
        <v>21</v>
      </c>
      <c r="D7" s="10" t="s">
        <v>22</v>
      </c>
      <c r="E7" s="8" t="s">
        <v>26</v>
      </c>
      <c r="F7" s="6" t="s">
        <v>21</v>
      </c>
      <c r="G7" s="7" t="s">
        <v>27</v>
      </c>
    </row>
    <row r="8" spans="1:7" ht="15.75">
      <c r="A8" s="28"/>
      <c r="B8" s="29" t="s">
        <v>1</v>
      </c>
      <c r="C8" s="29"/>
      <c r="D8" s="29"/>
      <c r="E8" s="30"/>
      <c r="F8" s="31"/>
      <c r="G8" s="31"/>
    </row>
    <row r="9" spans="1:7" ht="21.75" customHeight="1">
      <c r="A9" s="3" t="s">
        <v>2</v>
      </c>
      <c r="B9" s="16">
        <f>SUM(B10:B12)</f>
        <v>3587405.81</v>
      </c>
      <c r="C9" s="11">
        <f>SUM(C10:C12)</f>
        <v>135565.73000000001</v>
      </c>
      <c r="D9" s="11">
        <f>SUM(D10:D12)</f>
        <v>3722971.54</v>
      </c>
      <c r="E9" s="16">
        <f>SUM(E10:E12)</f>
        <v>3580741.73</v>
      </c>
      <c r="F9" s="11">
        <f t="shared" ref="F9:G9" si="0">SUM(F10:F12)</f>
        <v>113005.02</v>
      </c>
      <c r="G9" s="11">
        <f t="shared" si="0"/>
        <v>3693746.75</v>
      </c>
    </row>
    <row r="10" spans="1:7" ht="20.25" customHeight="1">
      <c r="A10" s="3" t="s">
        <v>3</v>
      </c>
      <c r="B10" s="18">
        <v>1003509.94</v>
      </c>
      <c r="C10" s="11"/>
      <c r="D10" s="11">
        <f>B10+C10</f>
        <v>1003509.94</v>
      </c>
      <c r="E10" s="18">
        <v>1018521.13</v>
      </c>
      <c r="F10" s="19"/>
      <c r="G10" s="19">
        <f>E10+F10</f>
        <v>1018521.13</v>
      </c>
    </row>
    <row r="11" spans="1:7" ht="20.25" customHeight="1">
      <c r="A11" s="3" t="s">
        <v>4</v>
      </c>
      <c r="B11" s="18">
        <v>112975.77</v>
      </c>
      <c r="C11" s="11"/>
      <c r="D11" s="11">
        <f>B11+C11</f>
        <v>112975.77</v>
      </c>
      <c r="E11" s="18">
        <v>97985.5</v>
      </c>
      <c r="F11" s="19"/>
      <c r="G11" s="19">
        <f>E11+F11</f>
        <v>97985.5</v>
      </c>
    </row>
    <row r="12" spans="1:7" ht="20.25" customHeight="1">
      <c r="A12" s="3" t="s">
        <v>5</v>
      </c>
      <c r="B12" s="18">
        <v>2470920.1</v>
      </c>
      <c r="C12" s="11">
        <v>135565.73000000001</v>
      </c>
      <c r="D12" s="11">
        <f>B12+C12</f>
        <v>2606485.83</v>
      </c>
      <c r="E12" s="18">
        <v>2464235.1</v>
      </c>
      <c r="F12" s="19">
        <v>113005.02</v>
      </c>
      <c r="G12" s="19">
        <f>E12+F12</f>
        <v>2577240.12</v>
      </c>
    </row>
    <row r="13" spans="1:7" ht="20.25" customHeight="1">
      <c r="A13" s="3" t="s">
        <v>6</v>
      </c>
      <c r="B13" s="17">
        <f>SUM(B14:B24)</f>
        <v>3587405.8099999996</v>
      </c>
      <c r="C13" s="17">
        <f t="shared" ref="C13:G13" si="1">SUM(C14:C24)</f>
        <v>135565.72999999998</v>
      </c>
      <c r="D13" s="17">
        <f t="shared" si="1"/>
        <v>3722971.54</v>
      </c>
      <c r="E13" s="17">
        <f t="shared" si="1"/>
        <v>3580741.73</v>
      </c>
      <c r="F13" s="20">
        <f t="shared" si="1"/>
        <v>113005.02</v>
      </c>
      <c r="G13" s="20">
        <f t="shared" si="1"/>
        <v>3693746.7500000005</v>
      </c>
    </row>
    <row r="14" spans="1:7" ht="18" customHeight="1">
      <c r="A14" s="3" t="s">
        <v>7</v>
      </c>
      <c r="B14" s="16">
        <v>344300.65</v>
      </c>
      <c r="C14" s="16">
        <v>411.2</v>
      </c>
      <c r="D14" s="17">
        <f t="shared" ref="D14:D24" si="2">B14+C14</f>
        <v>344711.85000000003</v>
      </c>
      <c r="E14" s="16">
        <v>397467.81</v>
      </c>
      <c r="F14" s="22">
        <v>281.2</v>
      </c>
      <c r="G14" s="17">
        <f t="shared" ref="G14:G24" si="3">E14+F14</f>
        <v>397749.01</v>
      </c>
    </row>
    <row r="15" spans="1:7" ht="18" customHeight="1">
      <c r="A15" s="3" t="s">
        <v>8</v>
      </c>
      <c r="B15" s="16">
        <v>68</v>
      </c>
      <c r="C15" s="16"/>
      <c r="D15" s="17">
        <f t="shared" si="2"/>
        <v>68</v>
      </c>
      <c r="E15" s="16">
        <v>68</v>
      </c>
      <c r="F15" s="23"/>
      <c r="G15" s="17">
        <f t="shared" si="3"/>
        <v>68</v>
      </c>
    </row>
    <row r="16" spans="1:7" ht="47.25" customHeight="1">
      <c r="A16" s="3" t="s">
        <v>17</v>
      </c>
      <c r="B16" s="16">
        <v>20585.259999999998</v>
      </c>
      <c r="C16" s="16"/>
      <c r="D16" s="17">
        <f t="shared" si="2"/>
        <v>20585.259999999998</v>
      </c>
      <c r="E16" s="16">
        <v>20246.419999999998</v>
      </c>
      <c r="F16" s="23"/>
      <c r="G16" s="17">
        <f t="shared" si="3"/>
        <v>20246.419999999998</v>
      </c>
    </row>
    <row r="17" spans="1:7" ht="18" customHeight="1">
      <c r="A17" s="3" t="s">
        <v>9</v>
      </c>
      <c r="B17" s="16">
        <v>363219.24</v>
      </c>
      <c r="C17" s="16">
        <v>-5365.6</v>
      </c>
      <c r="D17" s="17">
        <f t="shared" si="2"/>
        <v>357853.64</v>
      </c>
      <c r="E17" s="16">
        <v>357296.73</v>
      </c>
      <c r="F17" s="23">
        <v>-2363.6</v>
      </c>
      <c r="G17" s="17">
        <f t="shared" si="3"/>
        <v>354933.13</v>
      </c>
    </row>
    <row r="18" spans="1:7" ht="36" customHeight="1">
      <c r="A18" s="3" t="s">
        <v>10</v>
      </c>
      <c r="B18" s="16">
        <v>207673.53</v>
      </c>
      <c r="C18" s="16">
        <v>3670.99</v>
      </c>
      <c r="D18" s="17">
        <f t="shared" si="2"/>
        <v>211344.52</v>
      </c>
      <c r="E18" s="16">
        <v>188068.9</v>
      </c>
      <c r="F18" s="23"/>
      <c r="G18" s="17">
        <f t="shared" si="3"/>
        <v>188068.9</v>
      </c>
    </row>
    <row r="19" spans="1:7" ht="18" customHeight="1">
      <c r="A19" s="3" t="s">
        <v>18</v>
      </c>
      <c r="B19" s="16">
        <v>199.2</v>
      </c>
      <c r="C19" s="16"/>
      <c r="D19" s="17">
        <f t="shared" si="2"/>
        <v>199.2</v>
      </c>
      <c r="E19" s="16">
        <v>199.2</v>
      </c>
      <c r="F19" s="23"/>
      <c r="G19" s="17">
        <f t="shared" si="3"/>
        <v>199.2</v>
      </c>
    </row>
    <row r="20" spans="1:7" ht="18" customHeight="1">
      <c r="A20" s="3" t="s">
        <v>11</v>
      </c>
      <c r="B20" s="16">
        <v>2160807.7999999998</v>
      </c>
      <c r="C20" s="16">
        <v>115766.39</v>
      </c>
      <c r="D20" s="17">
        <f t="shared" si="2"/>
        <v>2276574.19</v>
      </c>
      <c r="E20" s="16">
        <v>2145737.38</v>
      </c>
      <c r="F20" s="23">
        <v>96364.08</v>
      </c>
      <c r="G20" s="17">
        <f t="shared" si="3"/>
        <v>2242101.46</v>
      </c>
    </row>
    <row r="21" spans="1:7" ht="18" customHeight="1">
      <c r="A21" s="3" t="s">
        <v>12</v>
      </c>
      <c r="B21" s="16">
        <v>216664.13</v>
      </c>
      <c r="C21" s="16">
        <v>17966</v>
      </c>
      <c r="D21" s="17">
        <f t="shared" si="2"/>
        <v>234630.13</v>
      </c>
      <c r="E21" s="16">
        <v>205821.79</v>
      </c>
      <c r="F21" s="23">
        <v>14082.2</v>
      </c>
      <c r="G21" s="17">
        <f t="shared" si="3"/>
        <v>219903.99000000002</v>
      </c>
    </row>
    <row r="22" spans="1:7" ht="18" customHeight="1">
      <c r="A22" s="3" t="s">
        <v>13</v>
      </c>
      <c r="B22" s="16">
        <v>71860.41</v>
      </c>
      <c r="C22" s="16">
        <v>437.71</v>
      </c>
      <c r="D22" s="17">
        <f t="shared" si="2"/>
        <v>72298.12000000001</v>
      </c>
      <c r="E22" s="16">
        <v>68314.33</v>
      </c>
      <c r="F22" s="23">
        <v>5088.5</v>
      </c>
      <c r="G22" s="17">
        <f t="shared" si="3"/>
        <v>73402.83</v>
      </c>
    </row>
    <row r="23" spans="1:7" ht="18" customHeight="1">
      <c r="A23" s="3" t="s">
        <v>14</v>
      </c>
      <c r="B23" s="16">
        <v>174390.96</v>
      </c>
      <c r="C23" s="16">
        <v>2679.04</v>
      </c>
      <c r="D23" s="17">
        <f t="shared" si="2"/>
        <v>177070</v>
      </c>
      <c r="E23" s="16">
        <v>171368.09</v>
      </c>
      <c r="F23" s="23">
        <v>-447.36</v>
      </c>
      <c r="G23" s="17">
        <f t="shared" si="3"/>
        <v>170920.73</v>
      </c>
    </row>
    <row r="24" spans="1:7" ht="53.25" customHeight="1">
      <c r="A24" s="3" t="s">
        <v>15</v>
      </c>
      <c r="B24" s="16">
        <v>27636.63</v>
      </c>
      <c r="C24" s="16"/>
      <c r="D24" s="17">
        <f t="shared" si="2"/>
        <v>27636.63</v>
      </c>
      <c r="E24" s="16">
        <v>26153.08</v>
      </c>
      <c r="F24" s="23"/>
      <c r="G24" s="17">
        <f t="shared" si="3"/>
        <v>26153.08</v>
      </c>
    </row>
    <row r="25" spans="1:7" ht="19.5" customHeight="1">
      <c r="A25" s="3" t="s">
        <v>16</v>
      </c>
      <c r="B25" s="11">
        <f>B9-B13</f>
        <v>0</v>
      </c>
      <c r="C25" s="11">
        <f t="shared" ref="C25:F25" si="4">C9-C13</f>
        <v>0</v>
      </c>
      <c r="D25" s="11">
        <f t="shared" si="4"/>
        <v>0</v>
      </c>
      <c r="E25" s="11">
        <f t="shared" si="4"/>
        <v>0</v>
      </c>
      <c r="F25" s="11">
        <f t="shared" si="4"/>
        <v>0</v>
      </c>
      <c r="G25" s="13" t="s">
        <v>23</v>
      </c>
    </row>
    <row r="26" spans="1:7">
      <c r="B26" s="12"/>
      <c r="C26" s="12"/>
      <c r="D26" s="12"/>
    </row>
    <row r="42" spans="1:4">
      <c r="B42" s="1"/>
      <c r="C42" s="1"/>
      <c r="D42" s="1"/>
    </row>
    <row r="43" spans="1:4">
      <c r="B43" s="1"/>
      <c r="C43" s="1"/>
      <c r="D43" s="1"/>
    </row>
    <row r="48" spans="1:4" ht="15.75">
      <c r="A48" s="24" t="s">
        <v>20</v>
      </c>
    </row>
    <row r="49" spans="1:1" ht="15.75">
      <c r="A49" s="4" t="s">
        <v>19</v>
      </c>
    </row>
    <row r="50" spans="1:1" ht="15.75">
      <c r="A50" s="25">
        <v>44252</v>
      </c>
    </row>
    <row r="51" spans="1:1">
      <c r="A51" s="21"/>
    </row>
  </sheetData>
  <customSheetViews>
    <customSheetView guid="{26969D93-A80A-4ACE-926E-10A2EAEA4881}" showPageBreaks="1" printArea="1" view="pageBreakPreview">
      <selection activeCell="D54" sqref="D54"/>
      <pageMargins left="0.70866141732283472" right="0.39370078740157483" top="0.74803149606299213" bottom="0.74803149606299213" header="0.31496062992125984" footer="0.31496062992125984"/>
      <pageSetup paperSize="9" scale="75" firstPageNumber="4" orientation="portrait" useFirstPageNumber="1" r:id="rId1"/>
      <headerFooter>
        <oddFooter>&amp;R&amp;"Times New Roman,обычный"&amp;P</oddFooter>
      </headerFooter>
    </customSheetView>
    <customSheetView guid="{9170742B-D994-4859-85C8-33AFD7F64E79}" showPageBreaks="1" printArea="1" view="pageBreakPreview" topLeftCell="A10">
      <selection activeCell="D13" sqref="D13"/>
      <pageMargins left="0.70866141732283472" right="0.39370078740157483" top="0.74803149606299213" bottom="0.74803149606299213" header="0.31496062992125984" footer="0.31496062992125984"/>
      <pageSetup paperSize="9" scale="75" firstPageNumber="3" orientation="portrait" useFirstPageNumber="1" r:id="rId2"/>
      <headerFooter>
        <oddHeader>&amp;C&amp;"Times New Roman,обычный"&amp;12&amp;P</oddHeader>
      </headerFooter>
    </customSheetView>
    <customSheetView guid="{CC994014-49F9-44CF-A9B7-94A6E8A5DC6D}" showPageBreaks="1" printArea="1" view="pageBreakPreview" topLeftCell="A4">
      <selection activeCell="B9" sqref="B9"/>
      <pageMargins left="0.70866141732283472" right="0.39370078740157483" top="0.74803149606299213" bottom="0.74803149606299213" header="0.31496062992125984" footer="0.31496062992125984"/>
      <pageSetup paperSize="9" scale="75" firstPageNumber="4" orientation="portrait" useFirstPageNumber="1" r:id="rId3"/>
      <headerFooter>
        <oddHeader>&amp;C&amp;"Times New Roman,обычный"&amp;12&amp;P</oddHeader>
      </headerFooter>
    </customSheetView>
    <customSheetView guid="{E7AD5D9B-9F3C-40C2-BEB0-E27A6ADA91A2}" showPageBreaks="1" printArea="1" view="pageBreakPreview">
      <selection activeCell="J5" sqref="J5"/>
      <pageMargins left="0.70866141732283472" right="0.39370078740157483" top="0.74803149606299213" bottom="0.74803149606299213" header="0.31496062992125984" footer="0.31496062992125984"/>
      <pageSetup paperSize="9" scale="75" firstPageNumber="4" orientation="portrait" useFirstPageNumber="1" r:id="rId4"/>
      <headerFooter>
        <oddHeader>&amp;C&amp;"Times New Roman,обычный"&amp;12&amp;P</oddHeader>
      </headerFooter>
    </customSheetView>
    <customSheetView guid="{8D73DDEA-910D-4CB5-8A29-B1169237D94C}" showPageBreaks="1" printArea="1" view="pageBreakPreview">
      <selection activeCell="F7" sqref="F7"/>
      <pageMargins left="0.70866141732283472" right="0.39370078740157483" top="0.74803149606299213" bottom="0.74803149606299213" header="0.31496062992125984" footer="0.31496062992125984"/>
      <pageSetup paperSize="9" scale="75" firstPageNumber="3" orientation="portrait" useFirstPageNumber="1" r:id="rId5"/>
      <headerFooter>
        <oddHeader>&amp;C&amp;"Times New Roman,обычный"&amp;12&amp;P</oddHeader>
      </headerFooter>
    </customSheetView>
    <customSheetView guid="{83A71A4C-6BEE-459A-945D-A61810604F86}" showPageBreaks="1" printArea="1" view="pageBreakPreview" topLeftCell="A19">
      <selection activeCell="L38" sqref="L38"/>
      <pageMargins left="0.70866141732283472" right="0.39370078740157483" top="0.74803149606299213" bottom="0.74803149606299213" header="0.31496062992125984" footer="0.31496062992125984"/>
      <pageSetup paperSize="9" scale="75" firstPageNumber="4" orientation="portrait" useFirstPageNumber="1" r:id="rId6"/>
      <headerFooter>
        <oddFooter>&amp;R&amp;"Times New Roman,обычный"&amp;12&amp;P</oddFooter>
      </headerFooter>
    </customSheetView>
    <customSheetView guid="{4E801407-D0E4-4B4F-89D1-EB2B5D372128}" showPageBreaks="1" printArea="1" view="pageBreakPreview">
      <selection activeCell="M6" sqref="M6"/>
      <pageMargins left="0.70866141732283472" right="0.39370078740157483" top="0.74803149606299213" bottom="0.74803149606299213" header="0.31496062992125984" footer="0.31496062992125984"/>
      <pageSetup paperSize="9" scale="75" firstPageNumber="4" orientation="portrait" useFirstPageNumber="1" r:id="rId7"/>
      <headerFooter>
        <oddHeader>&amp;C&amp;"Times New Roman,обычный"&amp;12&amp;P</oddHeader>
      </headerFooter>
    </customSheetView>
    <customSheetView guid="{1D52D72E-49DD-4D96-975D-EFF84E6233C6}" showPageBreaks="1" printArea="1" view="pageBreakPreview" topLeftCell="A25">
      <selection activeCell="A51" sqref="A51"/>
      <pageMargins left="0.70866141732283472" right="0.39370078740157483" top="0.74803149606299213" bottom="0.74803149606299213" header="0.31496062992125984" footer="0.31496062992125984"/>
      <pageSetup paperSize="9" scale="75" firstPageNumber="4" orientation="portrait" useFirstPageNumber="1" r:id="rId8"/>
      <headerFooter>
        <oddFooter>&amp;R&amp;"Times New Roman,обычный"&amp;12&amp;P</oddFooter>
      </headerFooter>
    </customSheetView>
  </customSheetViews>
  <mergeCells count="4">
    <mergeCell ref="A6:B6"/>
    <mergeCell ref="A7:A8"/>
    <mergeCell ref="B8:G8"/>
    <mergeCell ref="A5:G5"/>
  </mergeCells>
  <pageMargins left="0.70866141732283472" right="0.39370078740157483" top="0.74803149606299213" bottom="0.74803149606299213" header="0.31496062992125984" footer="0.31496062992125984"/>
  <pageSetup paperSize="9" scale="75" firstPageNumber="4" orientation="portrait" useFirstPageNumber="1" r:id="rId9"/>
  <headerFooter>
    <oddFooter>&amp;R&amp;"Times New Roman,обычный"&amp;P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customSheetViews>
    <customSheetView guid="{26969D93-A80A-4ACE-926E-10A2EAEA4881}" showPageBreaks="1">
      <pageMargins left="0.7" right="0.7" top="0.75" bottom="0.75" header="0.3" footer="0.3"/>
      <pageSetup paperSize="9" orientation="portrait" r:id="rId1"/>
    </customSheetView>
    <customSheetView guid="{9170742B-D994-4859-85C8-33AFD7F64E79}">
      <pageMargins left="0.7" right="0.7" top="0.75" bottom="0.75" header="0.3" footer="0.3"/>
    </customSheetView>
    <customSheetView guid="{CC994014-49F9-44CF-A9B7-94A6E8A5DC6D}">
      <pageMargins left="0.7" right="0.7" top="0.75" bottom="0.75" header="0.3" footer="0.3"/>
    </customSheetView>
    <customSheetView guid="{E7AD5D9B-9F3C-40C2-BEB0-E27A6ADA91A2}">
      <pageMargins left="0.7" right="0.7" top="0.75" bottom="0.75" header="0.3" footer="0.3"/>
    </customSheetView>
    <customSheetView guid="{8D73DDEA-910D-4CB5-8A29-B1169237D94C}">
      <pageMargins left="0.7" right="0.7" top="0.75" bottom="0.75" header="0.3" footer="0.3"/>
    </customSheetView>
    <customSheetView guid="{83A71A4C-6BEE-459A-945D-A61810604F86}">
      <pageMargins left="0.7" right="0.7" top="0.75" bottom="0.75" header="0.3" footer="0.3"/>
    </customSheetView>
    <customSheetView guid="{4E801407-D0E4-4B4F-89D1-EB2B5D372128}">
      <pageMargins left="0.7" right="0.7" top="0.75" bottom="0.75" header="0.3" footer="0.3"/>
    </customSheetView>
    <customSheetView guid="{1D52D72E-49DD-4D96-975D-EFF84E6233C6}">
      <pageMargins left="0.7" right="0.7" top="0.75" bottom="0.75" header="0.3" footer="0.3"/>
    </customSheetView>
  </customSheetView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5"/>
  <sheetData/>
  <customSheetViews>
    <customSheetView guid="{26969D93-A80A-4ACE-926E-10A2EAEA4881}" showPageBreaks="1">
      <pageMargins left="0.7" right="0.7" top="0.75" bottom="0.75" header="0.3" footer="0.3"/>
      <pageSetup paperSize="9" orientation="portrait" r:id="rId1"/>
    </customSheetView>
    <customSheetView guid="{9170742B-D994-4859-85C8-33AFD7F64E79}">
      <pageMargins left="0.7" right="0.7" top="0.75" bottom="0.75" header="0.3" footer="0.3"/>
    </customSheetView>
    <customSheetView guid="{CC994014-49F9-44CF-A9B7-94A6E8A5DC6D}">
      <pageMargins left="0.7" right="0.7" top="0.75" bottom="0.75" header="0.3" footer="0.3"/>
    </customSheetView>
    <customSheetView guid="{E7AD5D9B-9F3C-40C2-BEB0-E27A6ADA91A2}">
      <pageMargins left="0.7" right="0.7" top="0.75" bottom="0.75" header="0.3" footer="0.3"/>
    </customSheetView>
    <customSheetView guid="{8D73DDEA-910D-4CB5-8A29-B1169237D94C}">
      <pageMargins left="0.7" right="0.7" top="0.75" bottom="0.75" header="0.3" footer="0.3"/>
    </customSheetView>
    <customSheetView guid="{83A71A4C-6BEE-459A-945D-A61810604F86}">
      <pageMargins left="0.7" right="0.7" top="0.75" bottom="0.75" header="0.3" footer="0.3"/>
    </customSheetView>
    <customSheetView guid="{4E801407-D0E4-4B4F-89D1-EB2B5D372128}">
      <pageMargins left="0.7" right="0.7" top="0.75" bottom="0.75" header="0.3" footer="0.3"/>
    </customSheetView>
    <customSheetView guid="{1D52D72E-49DD-4D96-975D-EFF84E6233C6}">
      <pageMargins left="0.7" right="0.7" top="0.75" bottom="0.75" header="0.3" footer="0.3"/>
    </customSheetView>
  </customSheetView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Чумакова С.А.</dc:creator>
  <cp:lastModifiedBy>Юртаева Н.В.</cp:lastModifiedBy>
  <cp:lastPrinted>2021-02-25T04:23:24Z</cp:lastPrinted>
  <dcterms:created xsi:type="dcterms:W3CDTF">2019-10-19T09:16:02Z</dcterms:created>
  <dcterms:modified xsi:type="dcterms:W3CDTF">2021-02-25T04:24:40Z</dcterms:modified>
</cp:coreProperties>
</file>