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360" yWindow="270" windowWidth="14940" windowHeight="9150"/>
  </bookViews>
  <sheets>
    <sheet name="ДЧБ (2)" sheetId="2" r:id="rId1"/>
  </sheets>
  <definedNames>
    <definedName name="APPT" localSheetId="0">'ДЧБ (2)'!$A$19</definedName>
    <definedName name="FIO" localSheetId="0">'ДЧБ (2)'!#REF!</definedName>
    <definedName name="LAST_CELL" localSheetId="0">'ДЧБ (2)'!#REF!</definedName>
    <definedName name="SIGN" localSheetId="0">'ДЧБ (2)'!$A$19:$E$20</definedName>
    <definedName name="_xlnm.Print_Titles" localSheetId="0">'ДЧБ (2)'!$10:$10</definedName>
    <definedName name="_xlnm.Print_Area" localSheetId="0">'ДЧБ (2)'!$A$1:$F$230</definedName>
  </definedNames>
  <calcPr calcId="124519"/>
</workbook>
</file>

<file path=xl/calcChain.xml><?xml version="1.0" encoding="utf-8"?>
<calcChain xmlns="http://schemas.openxmlformats.org/spreadsheetml/2006/main">
  <c r="F219" i="2"/>
  <c r="F218"/>
  <c r="F217"/>
  <c r="F216"/>
  <c r="F215"/>
  <c r="F214"/>
  <c r="F213"/>
  <c r="E212"/>
  <c r="D212"/>
  <c r="F211"/>
  <c r="F210"/>
  <c r="F209"/>
  <c r="F208"/>
  <c r="F207"/>
  <c r="F205"/>
  <c r="F204"/>
  <c r="F203"/>
  <c r="E201"/>
  <c r="D201"/>
  <c r="F200"/>
  <c r="F199"/>
  <c r="F198"/>
  <c r="F197"/>
  <c r="F196"/>
  <c r="F195"/>
  <c r="F194"/>
  <c r="F193"/>
  <c r="F192"/>
  <c r="F191"/>
  <c r="F190"/>
  <c r="F189"/>
  <c r="F187"/>
  <c r="F186"/>
  <c r="F185"/>
  <c r="F182"/>
  <c r="F181"/>
  <c r="E180"/>
  <c r="F180" s="1"/>
  <c r="D180"/>
  <c r="F176"/>
  <c r="F175"/>
  <c r="F174"/>
  <c r="F173"/>
  <c r="F172"/>
  <c r="F171"/>
  <c r="F169"/>
  <c r="F167"/>
  <c r="F166"/>
  <c r="F164"/>
  <c r="F163"/>
  <c r="F162"/>
  <c r="F161"/>
  <c r="F160"/>
  <c r="F158"/>
  <c r="F157"/>
  <c r="F156"/>
  <c r="F155"/>
  <c r="E154"/>
  <c r="F154" s="1"/>
  <c r="D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0"/>
  <c r="E129"/>
  <c r="F129" s="1"/>
  <c r="D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E110"/>
  <c r="D110"/>
  <c r="F109"/>
  <c r="F108"/>
  <c r="F107"/>
  <c r="F106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6"/>
  <c r="E74"/>
  <c r="D74"/>
  <c r="E71"/>
  <c r="F70"/>
  <c r="F69"/>
  <c r="F68"/>
  <c r="F67"/>
  <c r="F66"/>
  <c r="F65"/>
  <c r="F61"/>
  <c r="F59"/>
  <c r="F58"/>
  <c r="F57"/>
  <c r="F56"/>
  <c r="F55"/>
  <c r="F54"/>
  <c r="F53"/>
  <c r="F52"/>
  <c r="F51"/>
  <c r="F50"/>
  <c r="F49"/>
  <c r="E48"/>
  <c r="F48" s="1"/>
  <c r="D48"/>
  <c r="F46"/>
  <c r="F45"/>
  <c r="F44"/>
  <c r="F43"/>
  <c r="F41"/>
  <c r="F40"/>
  <c r="F39"/>
  <c r="F38"/>
  <c r="F37"/>
  <c r="F36"/>
  <c r="F35"/>
  <c r="F34"/>
  <c r="E33"/>
  <c r="F33" s="1"/>
  <c r="D33"/>
  <c r="F32"/>
  <c r="F31"/>
  <c r="F30"/>
  <c r="F29"/>
  <c r="F28"/>
  <c r="F27"/>
  <c r="F26"/>
  <c r="F25"/>
  <c r="E24"/>
  <c r="D24"/>
  <c r="F23"/>
  <c r="F22"/>
  <c r="F21"/>
  <c r="F20"/>
  <c r="F19"/>
  <c r="F16"/>
  <c r="F15"/>
  <c r="F14"/>
  <c r="F13"/>
  <c r="E11"/>
  <c r="F11" s="1"/>
  <c r="D11"/>
  <c r="F24" l="1"/>
  <c r="F201"/>
  <c r="F74"/>
  <c r="F212"/>
  <c r="F110"/>
</calcChain>
</file>

<file path=xl/sharedStrings.xml><?xml version="1.0" encoding="utf-8"?>
<sst xmlns="http://schemas.openxmlformats.org/spreadsheetml/2006/main" count="620" uniqueCount="357">
  <si>
    <t>048</t>
  </si>
  <si>
    <t>Управление Федеральной службы по надзору в сфере природопользования (Росприроднадзора) по Томской области</t>
  </si>
  <si>
    <t>1.12.01010.01.2100.120</t>
  </si>
  <si>
    <t>1.12.01010.01.6000.120</t>
  </si>
  <si>
    <t>1.12.01030.01.6000.120</t>
  </si>
  <si>
    <t>1.12.01041.01.6000.120</t>
  </si>
  <si>
    <t>Плата за размещение отходов производства</t>
  </si>
  <si>
    <t>1.12.01042.01.6000.120</t>
  </si>
  <si>
    <t>1.16.35020.04.6000.140</t>
  </si>
  <si>
    <t>1.16.90040.04.6000.140</t>
  </si>
  <si>
    <t>076</t>
  </si>
  <si>
    <t>Верхнеобское территориальное управление Федерального агентства по рыболовству</t>
  </si>
  <si>
    <t>081</t>
  </si>
  <si>
    <t>Управление Федеральной службы по ветеринарному и фитосанитарному надзору по Томской области</t>
  </si>
  <si>
    <t>1.16.43000.01.6000.140</t>
  </si>
  <si>
    <t>100</t>
  </si>
  <si>
    <t>Управление Федерального казначейства по Томской области</t>
  </si>
  <si>
    <t>1.03.02231.01.0000.110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</si>
  <si>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</si>
  <si>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1.03.02241.01.0000.110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</si>
  <si>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</si>
  <si>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1.03.02251.01.0000.110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</si>
  <si>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</si>
  <si>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1.03.02261.01.0000.110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</si>
  <si>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</si>
  <si>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161</t>
  </si>
  <si>
    <t>Управление Федеральной антимонопольной службы по Томской области</t>
  </si>
  <si>
    <t>1.16.33040.04.6000.140</t>
  </si>
  <si>
    <t>177</t>
  </si>
  <si>
    <t>1.16.90040.04.7000.140</t>
  </si>
  <si>
    <t>182</t>
  </si>
  <si>
    <t>Инспекция Федеральной налоговой службы России по ЗАТО Северск Томской области</t>
  </si>
  <si>
    <t>1.05.02010.02.0000.110</t>
  </si>
  <si>
    <t>Единый налог на вмененный доход для отдельных видов деятельности</t>
  </si>
  <si>
    <t>1.05.03010.01.0000.110</t>
  </si>
  <si>
    <t>Единый сельскохозяйственный налог</t>
  </si>
  <si>
    <t>1.05.04010.02.0000.110</t>
  </si>
  <si>
    <t>Налог, взимаемый в связи с применением патентной системы налогообложения, зачисляемый в бюджеты городских округов</t>
  </si>
  <si>
    <t>1.06.01020.04.0000.110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</si>
  <si>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</si>
  <si>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1.06.06032.04.0000.110</t>
  </si>
  <si>
    <t>Земельный налог с организаций, обладающих земельным участком, расположенным в границах городских округов</t>
  </si>
  <si>
    <t>1.06.06042.04.0000.110</t>
  </si>
  <si>
    <t>Земельный налог с физических лиц, обладающих земельным участком, расположенным в границах городских округов</t>
  </si>
  <si>
    <t>1.07.01020.01.0000.110</t>
  </si>
  <si>
    <t>Налог на добычу общераспространенных полезных ископаемых</t>
  </si>
  <si>
    <t>1.16.03010.01.6000.140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</si>
  <si>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</si>
  <si>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1.16.03030.01.6000.140</t>
  </si>
  <si>
    <t>1.16.06000.01.6000.140</t>
  </si>
  <si>
    <t>188</t>
  </si>
  <si>
    <t>Управление Министерства внутренних дел Российской Федерации по Томской области</t>
  </si>
  <si>
    <t>1.16.08010.01.6000.140</t>
  </si>
  <si>
    <t>1.16.21040.04.6000.140</t>
  </si>
  <si>
    <t>1.16.28000.01.6000.140</t>
  </si>
  <si>
    <t>1.16.30030.01.6000.140</t>
  </si>
  <si>
    <t>321</t>
  </si>
  <si>
    <t>Управление Федеральной службы государственной регистрации, кадастра и картографии по Томской области</t>
  </si>
  <si>
    <t>1.16.25060.01.6000.140</t>
  </si>
  <si>
    <t>322</t>
  </si>
  <si>
    <t>Управление Федеральной службы судебных приставов по Томской области</t>
  </si>
  <si>
    <t>388</t>
  </si>
  <si>
    <t>Межрегиональное управление № 81 Федерального медико-биологического агентства</t>
  </si>
  <si>
    <t>1.16.25050.01.6000.140</t>
  </si>
  <si>
    <t>415</t>
  </si>
  <si>
    <t>Прокуратура Томской области</t>
  </si>
  <si>
    <t>810</t>
  </si>
  <si>
    <t>Департамент природных ресурсов и охраны окружающей среды Томской области</t>
  </si>
  <si>
    <t>1.16.90040.04.0000.140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</si>
  <si>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</si>
  <si>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818</t>
  </si>
  <si>
    <t>Департамент ветеринарии Томской области</t>
  </si>
  <si>
    <t>836</t>
  </si>
  <si>
    <t>Инспекция государственного технического надзора Томской области</t>
  </si>
  <si>
    <t>901</t>
  </si>
  <si>
    <t>Дума ЗАТО Северск</t>
  </si>
  <si>
    <t>1.13.02994.04.0006.130</t>
  </si>
  <si>
    <t>Прочие доходы от компенсации затрат бюджетов городских округов (дебиторская задолженность прошлых лет)</t>
  </si>
  <si>
    <t>1.16.33040.04.0000.140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</si>
  <si>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</si>
  <si>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902</t>
  </si>
  <si>
    <t>Администрация ЗАТО Северск</t>
  </si>
  <si>
    <t>1.13.02064.04.0000.130</t>
  </si>
  <si>
    <t>Доходы, поступающие в порядке возмещения расходов, понесенных в связи с эксплуатацией имущества городских округов</t>
  </si>
  <si>
    <t>1.13.02994.04.0026.130</t>
  </si>
  <si>
    <t>Прочие доходы от компенсации затрат бюджетов городских округов (прочая компенсация затрат)</t>
  </si>
  <si>
    <t>1.16.51020.02.0000.140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</si>
  <si>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</si>
  <si>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1.17.05040.04.0000.180</t>
  </si>
  <si>
    <t>Прочие неналоговые доходы бюджетов городских округов</t>
  </si>
  <si>
    <t>2.02.25527.04.0091.150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</si>
  <si>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(софинансирование расходов на создание, развитие и обеспечение деятельности муниципальных бизнес-инкубаторов,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</si>
  <si>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2.02.25527.04.0092.150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</si>
  <si>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(оказание финансовой поддержки субъектам малого и среднего предпринимательства, занимающихся социально значимыми видами деятельности)</t>
  </si>
  <si>
    <t>2.02.25527.04.0093.150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</si>
  <si>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(софинансирование расходов на создание, развитие и обеспечение деятельности муниципальных центров поддержки предпринимательства,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</si>
  <si>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2.02.25527.04.0094.150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</si>
  <si>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(субсидии бюджетам муниципальных образований Томской области, в том числе отнесенных к монопрофильным, на софинансирование расходов на развитие и обеспечение деятельности микрофинансовых организаций,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</si>
  <si>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2.02.30024.04.0040.150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</si>
  <si>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</si>
  <si>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2.02.30024.04.0060.150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</si>
  <si>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</si>
  <si>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2.02.30024.04.0080.150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</si>
  <si>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</si>
  <si>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2.02.30024.04.0101.150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</si>
  <si>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детей</t>
  </si>
  <si>
    <t>2.02.30024.04.0102.150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</si>
  <si>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</t>
  </si>
  <si>
    <t>2.02.30024.04.0160.150</t>
  </si>
  <si>
    <t>Субвенции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</t>
  </si>
  <si>
    <t>2.02.30024.04.0170.150</t>
  </si>
  <si>
    <t>Субвенции на осуществление отдельных государственных полномочий по созданию и обеспечению деятельности административных комиссий в Томской области</t>
  </si>
  <si>
    <t>2.02.30024.04.0250.150</t>
  </si>
  <si>
    <t>Субвенции на осуществление отдельных государственных полномочий по регистрации коллективных договоров</t>
  </si>
  <si>
    <t>2.02.30027.04.0113.150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</si>
  <si>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</si>
  <si>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2.02.30027.04.0114.150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</si>
  <si>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</si>
  <si>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>2.02.35120.04.0000.150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</si>
  <si>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</si>
  <si>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2.02.35260.04.0000.150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</si>
  <si>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</si>
  <si>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2.02.45550.04.0000.150</t>
  </si>
  <si>
    <t>Межбюджетные трансферты, передаваемые бюджетам городских округов за достижение показателей деятельности органов исполнительной власти субъектов Российской Федерации</t>
  </si>
  <si>
    <t>2.02.49999.04.0016.150</t>
  </si>
  <si>
    <t>Прочие межбюджетные трансферты из резервного фонда непредвиденных расходов Администрации Томской области</t>
  </si>
  <si>
    <t>2.02.49999.04.0027.150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</si>
  <si>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«Жителю блокадного Ленинграда»;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</si>
  <si>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2.18.04030.04.0008.150</t>
  </si>
  <si>
    <t>Доходы бюджетов городских округов от возврата иными организациями остатков субсидий прошлых лет (средства местного бюджета)</t>
  </si>
  <si>
    <t>2.18.04030.04.0009.150</t>
  </si>
  <si>
    <t>Доходы бюджетов городских округов от возврата иными организациями остатков субсидий прошлых лет (средства федерального и областного бюджетов)</t>
  </si>
  <si>
    <t>2.19.35120.04.0000.150</t>
  </si>
  <si>
    <t>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городских округов</t>
  </si>
  <si>
    <t>2.19.60010.04.0000.150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</si>
  <si>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</si>
  <si>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903</t>
  </si>
  <si>
    <t>Финансовое управление Администрации ЗАТО Северск</t>
  </si>
  <si>
    <t>2.02.15001.04.0034.150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</si>
  <si>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</si>
  <si>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2.02.15001.04.0035.150</t>
  </si>
  <si>
    <t>Дотации на выравнивание бюджетной обеспеченности поселений из областного фонда финансовой поддержки поселений</t>
  </si>
  <si>
    <t>2.02.15002.04.0000.150</t>
  </si>
  <si>
    <t>Дотации бюджетам городских округов на поддержку мер по обеспечению сбалансированности бюджетов</t>
  </si>
  <si>
    <t>2.02.15010.04.0000.150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</si>
  <si>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</si>
  <si>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904</t>
  </si>
  <si>
    <t>УМСП КиС Администрации ЗАТО Северск</t>
  </si>
  <si>
    <t>2.02.25228.04.0000.150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</si>
  <si>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</si>
  <si>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2.02.25466.04.0000.150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</si>
  <si>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</si>
  <si>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2.02.25497.04.0000.150</t>
  </si>
  <si>
    <t>Субсидии бюджетам городских округов на реализацию мероприятий по обеспечению жильем молодых семей</t>
  </si>
  <si>
    <t>2.02.25517.04.0000.150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</si>
  <si>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</si>
  <si>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2.02.25519.04.0081.150</t>
  </si>
  <si>
    <t>Субсидии бюджетам городских округов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</si>
  <si>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2.02.29999.04.0011.150</t>
  </si>
  <si>
    <t>Субсидии на организацию отдыха детей в каникулярное время</t>
  </si>
  <si>
    <t>2.02.29999.04.0012.150</t>
  </si>
  <si>
    <t>Субсидии на достижение целевых показателей по плану мероприятий («дорожной карте») «Изменения в сфере образования в Томской области»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«Развитие молодежной политики, физической культуры и спорта в Томской области»</t>
  </si>
  <si>
    <t>2.02.29999.04.0013.150</t>
  </si>
  <si>
    <t>Субсидии на достижение целевых показателей по плану мероприятий («дорожной карте») «Изменения в сфере образования в Томской области» в части повышения заработной платы педагогических работников муниципальных организаций дополнительного образования Томской области в рамках государственной программы «Развитие культуры и туризма в Томской области»</t>
  </si>
  <si>
    <t>2.02.29999.04.0018.150</t>
  </si>
  <si>
    <t>Субсидии на оплату труда руководителям и специалистам муниципальных учреждений культуры и искусства, в части выплаты надбавок и доплат к тарифной ставке (должностному окладу)</t>
  </si>
  <si>
    <t>2.02.29999.04.0019.150</t>
  </si>
  <si>
    <t>Субсидии на достижение целевых показателей по плану мероприятий («дорожной карте») «Изменения в отраслях социальной сферы, направленные на повышение эффективности здравоохранения Томской области»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</si>
  <si>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>2.02.29999.04.0032.150</t>
  </si>
  <si>
    <t>Субсидии на достижение целевых показателей по плану мероприятий («дорожной карте») «Изменения в сфере культуры, направленные на повышение ее эффективности» в части повышения заработной платы работников культуры муниципальных учреждений культуры</t>
  </si>
  <si>
    <t>2.02.29999.04.0038.150</t>
  </si>
  <si>
    <t>Субсидии на обеспечение условий для развития физической культуры и массового спорта</t>
  </si>
  <si>
    <t>2.02.29999.04.0041.150</t>
  </si>
  <si>
    <t>Субсидии на софинансирование реализации проектов, отобранных по итогам проведения конкурса проектов в рамках государственной программы «Развитие культуры и туризма в Томской области»</t>
  </si>
  <si>
    <t>2.02.29999.04.0042.150</t>
  </si>
  <si>
    <t>Субсидии на стимулирующие выплаты в муниципальных организациях дополнительного образования Томской области</t>
  </si>
  <si>
    <t>2.02.29999.04.0057.150</t>
  </si>
  <si>
    <t>Субсидии на приобретение спортивного инвентаря, оборудования и спортивной экипировки для спортивных школ</t>
  </si>
  <si>
    <t>2.02.30024.04.0030.150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</si>
  <si>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</si>
  <si>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907</t>
  </si>
  <si>
    <t>Управление образования Администрации ЗАТО Северск</t>
  </si>
  <si>
    <t>1.13.01994.04.0000.130</t>
  </si>
  <si>
    <t>Прочие доходы от оказания платных услуг (работ) получателями средств бюджетов городских округов</t>
  </si>
  <si>
    <t>2.02.29999.04.0023.150</t>
  </si>
  <si>
    <t>Субсидии на внедрение целевой модели развития региональных систем дополнительного образования детей</t>
  </si>
  <si>
    <t>2.02.29999.04.0024.150</t>
  </si>
  <si>
    <t>Субсидии на внедрение и функционирование целевой модели цифровой образовательной среды в общеобразовательных организациях</t>
  </si>
  <si>
    <t>2.02.29999.04.0033.150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</si>
  <si>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</si>
  <si>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>2.02.29999.04.0048.150</t>
  </si>
  <si>
    <t>Субсидии на достижение целевых показателей по плану мероприятий ("дорожной карте") «Изменения в сфере образования в Томской области» в части повышения заработной платы педагогических работников муниципальных организаций дополнительного образования Томской области</t>
  </si>
  <si>
    <t>2.02.29999.04.0056.150</t>
  </si>
  <si>
    <t>Субсидии на достижение целевых показателей по плану мероприятий («дорожной карте») «Изменения в отраслях социальной сферы, направленные на повышение эффективности здравоохранения Томской области» в части повышения заработной платы работников муниципальных образовательных организаций, занимающих должности врачей, а также среднего медицинского персонала</t>
  </si>
  <si>
    <t>2.02.30024.04.0010.150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</si>
  <si>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</si>
  <si>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2.02.30024.04.0015.150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</si>
  <si>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</si>
  <si>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2.02.30024.04.0150.150</t>
  </si>
  <si>
    <t>Субвенции на обеспечение одеждой, обувью, мягким инвентарем, оборудованием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</si>
  <si>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2.02.30024.04.0215.150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</si>
  <si>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</si>
  <si>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2.02.30024.04.0245.150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</si>
  <si>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</si>
  <si>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2.02.49999.04.0025.150</t>
  </si>
  <si>
    <t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</t>
  </si>
  <si>
    <t>2.02.49999.04.0029.150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</si>
  <si>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</si>
  <si>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2.02.49999.04.0039.150</t>
  </si>
  <si>
    <t>Иные межбюджетные трансферты на организацию системы выявления, сопровождения одаренных детей</t>
  </si>
  <si>
    <t>2.02.49999.04.0050.150</t>
  </si>
  <si>
    <t>Иные межбюджетные трансферты на достижение целевых показателей по плану мероприятий ("дорожной карте") «Изменения в сфере образования в Томской области» в части повышения заработной платы педагогических работников муниципальных дошкольных образовательных организаций</t>
  </si>
  <si>
    <t>2.02.49999.04.0051.150</t>
  </si>
  <si>
    <t>Иные межбюджетные трансферты на достижение целевых показателей по плану мероприятий ("дорожной карте") «Изменения в сфере образования в Томской области» в части повышения заработной платы педагогических работников муниципальных общеобразовательных организаций</t>
  </si>
  <si>
    <t>2.02.49999.04.0054.150</t>
  </si>
  <si>
    <t>Иные межбюджетные трансферты на выплату стипендии Губернатора Томской области лучшим учителям муниципальных образовательных организаций Томской области</t>
  </si>
  <si>
    <t>2.18.04010.04.0008.150</t>
  </si>
  <si>
    <t>Доходы бюджетов городских округов от возврата бюджетными учреждениями остатков субсидий прошлых лет (средства местного бюджета)</t>
  </si>
  <si>
    <t>2.18.04020.04.0008.150</t>
  </si>
  <si>
    <t>Доходы бюджетов городских округов от возврата автономными учреждениями остатков субсидий прошлых лет (средства местного бюджета)</t>
  </si>
  <si>
    <t>909</t>
  </si>
  <si>
    <t>Управление имущественных отношений Администрации ЗАТО Северск</t>
  </si>
  <si>
    <t>1.11.01040.04.0000.120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</si>
  <si>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</si>
  <si>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1.11.05012.04.0000.120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</si>
  <si>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</si>
  <si>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1.11.05024.04.0000.120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</si>
  <si>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</si>
  <si>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1.11.07014.04.0000.120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</si>
  <si>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</si>
  <si>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1.11.09044.04.0001.120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</si>
  <si>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помещений нежилого фонда)</t>
  </si>
  <si>
    <t>1.11.09044.04.0003.120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</si>
  <si>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сетей инженерно-технического обеспечения)</t>
  </si>
  <si>
    <t>1.11.09044.04.0004.120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</si>
  <si>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движимого имущества)</t>
  </si>
  <si>
    <t>1.11.09044.04.0005.120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</si>
  <si>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рекламных конструкций)</t>
  </si>
  <si>
    <t>1.14.02043.04.0000.410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</si>
  <si>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</si>
  <si>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1.14.06012.04.0000.430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</si>
  <si>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</si>
  <si>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1.14.06024.04.0000.430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</si>
  <si>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</si>
  <si>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1.16.23041.04.0000.140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</si>
  <si>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</si>
  <si>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2.02.20077.04.0037.150</t>
  </si>
  <si>
    <t>Субсидии бюджетам городских округов на софинансирование капитальных вложений в объекты муниципальной собственности (на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области")</t>
  </si>
  <si>
    <t>2.02.25169.04.0000.150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</si>
  <si>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</si>
  <si>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2.02.25210.04.0000.150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</si>
  <si>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</si>
  <si>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2.02.29999.04.0066.150</t>
  </si>
  <si>
    <t>Субсидии на создание мест (площадок) накопления твердых коммунальных отходов</t>
  </si>
  <si>
    <t>937</t>
  </si>
  <si>
    <t>Счетная палата ЗАТО Северск</t>
  </si>
  <si>
    <t>1.16.18040.04.0000.140</t>
  </si>
  <si>
    <t>Денежные взыскания (штрафы) за нарушение бюджетного законодательства (в части бюджетов городских округов)</t>
  </si>
  <si>
    <t>952</t>
  </si>
  <si>
    <t>УЖКХ ТиС</t>
  </si>
  <si>
    <t>1.11.09044.04.0002.120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</si>
  <si>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наем жилых помещений)</t>
  </si>
  <si>
    <t>1.16.37030.04.0000.140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</si>
  <si>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</si>
  <si>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2.02.29999.04.0007.150</t>
  </si>
  <si>
    <t>Субсидии на создание условий для управления многоквартирными домами</t>
  </si>
  <si>
    <t>2.02.29999.04.0055.150</t>
  </si>
  <si>
    <t>Субсидии на 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</t>
  </si>
  <si>
    <t>2.02.29999.04.0059.150</t>
  </si>
  <si>
    <t>Субсидии на финансовое обеспечение дорожной деятельности в рамках реализации регионального проекта "Дорожная сеть" национального проекта "Безопасные и качественные автомобильные дороги"</t>
  </si>
  <si>
    <t>2.02.29999.04.0062.150</t>
  </si>
  <si>
    <t>Субсидии на капитальный ремонт и (или) ремонт автомобильных дорог общего пользования местного значения</t>
  </si>
  <si>
    <t>2.02.29999.04.0063.150</t>
  </si>
  <si>
    <t>Субсидии на частичное возмещение процентной ставки, частичную оплату первоначального взноса по ипотечным жилищным кредитам, взятым на приобретение вновь построенного жилья у застройщиков по договорам купли-продажи</t>
  </si>
  <si>
    <t>2.02.30024.04.0021.150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</si>
  <si>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</si>
  <si>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2.02.30024.04.0022.150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</si>
  <si>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</si>
  <si>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2.02.30024.04.0070.150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</si>
  <si>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</si>
  <si>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2.02.35082.04.0000.150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</si>
  <si>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</si>
  <si>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2.02.49999.04.0047.150</t>
  </si>
  <si>
    <t>Иные межбюджетные трансферты, передаваемые бюджетам городских округов (исполнение судебных актов)</t>
  </si>
  <si>
    <t>953</t>
  </si>
  <si>
    <t>УКС Администрации ЗАТО Северск</t>
  </si>
  <si>
    <t>2.02.20077.04.0130.150</t>
  </si>
  <si>
    <t>Субсидии бюджетам городских округов на софинансирование капитальных вложений в объекты муниципальной собственности (на строительство, реконструкцию объектов муниципальной собственности в сфере обращения с твердыми коммунальными отходами в рамках государственной программы "Воспроизводство и использование природных ресурсов Томской области")</t>
  </si>
  <si>
    <t>2.02.20077.04.0131.150</t>
  </si>
  <si>
    <t>Субсидии бюджетам городских округов на софинансирование капитальных вложений в объекты муниципальной собственности (на организацию мест погребения в рамках государственной программы "Формирование комфортной городской среды в Томской области")</t>
  </si>
  <si>
    <t>2.02.20077.04.0132.150</t>
  </si>
  <si>
    <t>Субсидии бюджетам городских округов на софинансирование капитальных вложений в объекты муниципальной собственности (на разработку проектной документации на строительство сетей газоснабжения на территории опережающего развития «Северск» в рамках государственной программы «Развитие предпринимательства и повышение эффективности государственного управления социально-экономическим развитием Томской области»)</t>
  </si>
  <si>
    <t>2.02.25519.04.0082.150</t>
  </si>
  <si>
    <t>Субсидии бюджетам городских округов на поддержку отрасли культуры (на реализацию регионального проекта "Культурная среда" национального проекта "Культура")</t>
  </si>
  <si>
    <t>2.02.25555.04.0000.150</t>
  </si>
  <si>
    <t>Субсидии бюджетам городских округов на реализацию программ формирования современной городской среды</t>
  </si>
  <si>
    <t>2.02.29999.04.0069.150</t>
  </si>
  <si>
    <t>Субсидии на оборудование муниципальных полигонов средствами измерения массы твердых коммунальных отходов</t>
  </si>
  <si>
    <t>2.02.45393.04.0000.150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</si>
  <si>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</si>
  <si>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954</t>
  </si>
  <si>
    <t>УВГТ Администрации ЗАТО Северск</t>
  </si>
  <si>
    <t>2.02.29999.04.0061.150</t>
  </si>
  <si>
    <t>Субсидии на софинансирование расходных обязательств по решению вопросов местного значения, возникающих в связи с реализацией проектов, предложенных непосредственно населением муниципальных образований Томской области, отобранных на конкурсной основе</t>
  </si>
  <si>
    <t>2.02.30024.04.0120.150</t>
  </si>
  <si>
    <t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</t>
  </si>
  <si>
    <t>2.02.30024.04.0121.150</t>
  </si>
  <si>
    <t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</t>
  </si>
  <si>
    <t>2.07.04050.04.0064.150</t>
  </si>
  <si>
    <t>Прочие безвозмездные поступления в бюджеты городских округов (реализация проектов, предложенных гражданами, проживающими на внегородских территориях ЗАТО Северск, отобранных на конкурсной основе, по обустройству объектов инфраструктуры в местах массового посещения - объект благоустройства «Мемориал славы воинам Великой Отечественной войны», находящийся в пос.Самусь)</t>
  </si>
  <si>
    <t>админист-ратора поступ-лений</t>
  </si>
  <si>
    <t>доходов бюджета 
ЗАТО Северск</t>
  </si>
  <si>
    <t>Наименование главного администратора (администратора) доходов бюджета ЗАТО Северск / наименование доходов</t>
  </si>
  <si>
    <t>Исполнено</t>
  </si>
  <si>
    <t xml:space="preserve">Процент исполне-
ния </t>
  </si>
  <si>
    <t>Код бюджетной классификации</t>
  </si>
  <si>
    <t>Утверждено  
на 2019 год</t>
  </si>
  <si>
    <t>(тыс.руб.)</t>
  </si>
  <si>
    <t>ОТЧЕТ
о доходах бюджета ЗАТО Северск по кодам классификации доходов бюджетов за 2019 год</t>
  </si>
  <si>
    <t xml:space="preserve">Приложение 1  </t>
  </si>
  <si>
    <t>к Решению Думы ЗАТО Северск</t>
  </si>
  <si>
    <t>1</t>
  </si>
  <si>
    <t>2</t>
  </si>
  <si>
    <t>3</t>
  </si>
  <si>
    <t>4</t>
  </si>
  <si>
    <t>5</t>
  </si>
  <si>
    <t>6</t>
  </si>
  <si>
    <t>1.01.02000.01.0000.110</t>
  </si>
  <si>
    <t xml:space="preserve">Налог на доходы физических лиц </t>
  </si>
  <si>
    <t>1.05.01000.01.0000.110</t>
  </si>
  <si>
    <t>Налог, взимаемый в связи с применением упрощенной системы налогообложения</t>
  </si>
  <si>
    <t>1.08.03010.01.0000.110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</si>
  <si>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</si>
  <si>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</si>
  <si>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</si>
  <si>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</si>
  <si>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</si>
  <si>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</si>
  <si>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</si>
  <si>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</si>
  <si>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</si>
  <si>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охраны окружающей среды</t>
  </si>
  <si>
    <t>1.08.07150.01.0000.110</t>
  </si>
  <si>
    <t xml:space="preserve">Государственная пошлина за выдачу разрешения на установку рекламной конструкции </t>
  </si>
  <si>
    <t>1.08.07173.01.0000.110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</si>
  <si>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</si>
  <si>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Суммы по искам о возмещении вреда, причиненного окружающей среде, подлежащие зачислению в бюджеты городских округов 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</si>
  <si>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 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</si>
  <si>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</si>
  <si>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ВСЕГО ДОХОДОВ ПО ЗАТО СЕВЕРСК</t>
  </si>
  <si>
    <t xml:space="preserve">Плата за сбросы загрязняющих веществ в водные объекты </t>
  </si>
  <si>
    <t>Плата за выбросы загрязняющих веществ в атмосферный воздух стационарными объектами</t>
  </si>
  <si>
    <t xml:space="preserve">Плата за размещение твердых коммунальных отходов </t>
  </si>
  <si>
    <t>77 38 83</t>
  </si>
  <si>
    <t>Парфененко Александра Викторовна</t>
  </si>
  <si>
    <t>Главное управление МЧС России по Томской области</t>
  </si>
  <si>
    <r>
      <t>от __</t>
    </r>
    <r>
      <rPr>
        <u/>
        <sz val="12"/>
        <rFont val="Times New Roman"/>
        <family val="1"/>
        <charset val="204"/>
      </rPr>
      <t>23.06.2020</t>
    </r>
    <r>
      <rPr>
        <sz val="12"/>
        <rFont val="Times New Roman"/>
        <family val="1"/>
        <charset val="204"/>
      </rPr>
      <t>__ №_____</t>
    </r>
    <r>
      <rPr>
        <u/>
        <sz val="12"/>
        <rFont val="Times New Roman"/>
        <family val="1"/>
        <charset val="204"/>
      </rPr>
      <t>65/1</t>
    </r>
    <r>
      <rPr>
        <sz val="12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</si>
</sst>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>
  <numFmts count="3">
    <numFmt numFmtId="164" formatCode="dd/mm/yyyy\ hh:mm"/>
    <numFmt numFmtId="165" formatCode="?"/>
    <numFmt numFmtId="166" formatCode="#,##0.0"/>
  </numFmts>
  <fonts count="5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/>
    <xf numFmtId="0" fontId="1" fillId="0" borderId="0" xfId="0" applyFont="1"/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165" fontId="1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49" fontId="1" fillId="2" borderId="0" xfId="0" applyNumberFormat="1" applyFont="1" applyFill="1" applyBorder="1" applyAlignment="1" applyProtection="1"/>
    <xf numFmtId="16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wrapText="1"/>
    </xf>
    <xf numFmtId="166" fontId="1" fillId="2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/>
    <xf numFmtId="0" fontId="1" fillId="2" borderId="0" xfId="1" applyFont="1" applyFill="1"/>
    <xf numFmtId="49" fontId="1" fillId="0" borderId="0" xfId="1" applyNumberFormat="1" applyFont="1" applyFill="1" applyAlignment="1">
      <alignment horizontal="left" vertical="justify"/>
    </xf>
    <xf numFmtId="0" fontId="1" fillId="0" borderId="0" xfId="1" applyFont="1" applyFill="1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left" vertical="center"/>
    </xf>
    <xf numFmtId="49" fontId="1" fillId="0" borderId="6" xfId="0" applyNumberFormat="1" applyFont="1" applyBorder="1" applyAlignment="1" applyProtection="1">
      <alignment horizontal="left" vertical="center"/>
    </xf>
    <xf numFmtId="49" fontId="1" fillId="0" borderId="5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Приложение_06_доходы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/>
  </sheetPr>
  <dimension ref="A1:F244"/>
  <sheetViews>
    <sheetView showGridLines="0" tabSelected="1" view="pageBreakPreview" zoomScale="90" zoomScaleSheetLayoutView="90" workbookViewId="0">
      <selection activeCell="D3" sqref="D3"/>
    </sheetView>
  </sheetViews>
  <sheetFormatPr defaultColWidth="9.140625" defaultRowHeight="12.75" customHeight="1"/>
  <cols>
    <col min="1" max="1" width="9.85546875" style="3" customWidth="1"/>
    <col min="2" max="2" width="23.140625" style="3" customWidth="1"/>
    <col min="3" max="3" width="62.140625" style="3" customWidth="1"/>
    <col min="4" max="4" width="13.7109375" style="23" customWidth="1"/>
    <col min="5" max="5" width="13.140625" style="23" customWidth="1"/>
    <col min="6" max="6" width="10" style="23" customWidth="1"/>
    <col min="7" max="16384" width="9.140625" style="3"/>
  </cols>
  <sheetData>
    <row r="1" spans="1:6" ht="15.75">
      <c r="A1" s="2"/>
      <c r="B1" s="2"/>
      <c r="C1" s="2"/>
      <c r="D1" s="14" t="s">
        <v>319</v>
      </c>
      <c r="E1" s="14"/>
      <c r="F1" s="14"/>
    </row>
    <row r="2" spans="1:6" ht="15.75">
      <c r="A2" s="8"/>
      <c r="B2" s="4"/>
      <c r="C2" s="10"/>
      <c r="D2" s="15" t="s">
        <v>320</v>
      </c>
      <c r="E2" s="19"/>
      <c r="F2" s="16"/>
    </row>
    <row r="3" spans="1:6" ht="15.75">
      <c r="A3" s="9"/>
      <c r="B3" s="9"/>
      <c r="C3" s="9"/>
      <c r="D3" s="17" t="s">
        <v>356</v>
      </c>
      <c r="E3" s="18"/>
      <c r="F3" s="19"/>
    </row>
    <row r="4" spans="1:6" ht="15.75">
      <c r="A4" s="13"/>
      <c r="B4" s="11"/>
      <c r="C4" s="13"/>
      <c r="D4" s="20"/>
      <c r="E4" s="20"/>
      <c r="F4" s="20"/>
    </row>
    <row r="5" spans="1:6" ht="31.5" customHeight="1">
      <c r="A5" s="31" t="s">
        <v>318</v>
      </c>
      <c r="B5" s="31"/>
      <c r="C5" s="31"/>
      <c r="D5" s="31"/>
      <c r="E5" s="31"/>
      <c r="F5" s="31"/>
    </row>
    <row r="6" spans="1:6" ht="12" customHeight="1">
      <c r="A6" s="32"/>
      <c r="B6" s="32"/>
      <c r="C6" s="32"/>
      <c r="D6" s="32"/>
      <c r="E6" s="32"/>
      <c r="F6" s="32"/>
    </row>
    <row r="7" spans="1:6" ht="15.75">
      <c r="A7" s="2"/>
      <c r="B7" s="2"/>
      <c r="C7" s="2"/>
      <c r="D7" s="14"/>
      <c r="E7" s="14"/>
      <c r="F7" s="14" t="s">
        <v>317</v>
      </c>
    </row>
    <row r="8" spans="1:6" ht="23.25" customHeight="1">
      <c r="A8" s="33" t="s">
        <v>315</v>
      </c>
      <c r="B8" s="34"/>
      <c r="C8" s="35" t="s">
        <v>312</v>
      </c>
      <c r="D8" s="37" t="s">
        <v>316</v>
      </c>
      <c r="E8" s="37" t="s">
        <v>313</v>
      </c>
      <c r="F8" s="37" t="s">
        <v>314</v>
      </c>
    </row>
    <row r="9" spans="1:6" ht="63">
      <c r="A9" s="1" t="s">
        <v>310</v>
      </c>
      <c r="B9" s="1" t="s">
        <v>311</v>
      </c>
      <c r="C9" s="36"/>
      <c r="D9" s="38"/>
      <c r="E9" s="38"/>
      <c r="F9" s="38"/>
    </row>
    <row r="10" spans="1:6" ht="15.75">
      <c r="A10" s="1" t="s">
        <v>321</v>
      </c>
      <c r="B10" s="1" t="s">
        <v>322</v>
      </c>
      <c r="C10" s="1" t="s">
        <v>323</v>
      </c>
      <c r="D10" s="27" t="s">
        <v>324</v>
      </c>
      <c r="E10" s="27" t="s">
        <v>325</v>
      </c>
      <c r="F10" s="27" t="s">
        <v>326</v>
      </c>
    </row>
    <row r="11" spans="1:6" ht="47.25" collapsed="1">
      <c r="A11" s="1" t="s">
        <v>0</v>
      </c>
      <c r="B11" s="5"/>
      <c r="C11" s="6" t="s">
        <v>1</v>
      </c>
      <c r="D11" s="12">
        <f>SUM(D12:D18)</f>
        <v>19941.61</v>
      </c>
      <c r="E11" s="12">
        <f>SUM(E12:E18)</f>
        <v>19801.25</v>
      </c>
      <c r="F11" s="21">
        <f>E11/D11*100</f>
        <v>99.296145095606619</v>
      </c>
    </row>
    <row r="12" spans="1:6" ht="31.5">
      <c r="A12" s="1" t="s">
        <v>0</v>
      </c>
      <c r="B12" s="1" t="s">
        <v>2</v>
      </c>
      <c r="C12" s="6" t="s">
        <v>351</v>
      </c>
      <c r="D12" s="12"/>
      <c r="E12" s="12">
        <v>0.56999999999999995</v>
      </c>
      <c r="F12" s="21"/>
    </row>
    <row r="13" spans="1:6" ht="31.5">
      <c r="A13" s="1" t="s">
        <v>0</v>
      </c>
      <c r="B13" s="1" t="s">
        <v>3</v>
      </c>
      <c r="C13" s="6" t="s">
        <v>351</v>
      </c>
      <c r="D13" s="12">
        <v>11430.51</v>
      </c>
      <c r="E13" s="12">
        <v>11214.28</v>
      </c>
      <c r="F13" s="21">
        <f t="shared" ref="F13:F76" si="0">E13/D13*100</f>
        <v>98.108308378191353</v>
      </c>
    </row>
    <row r="14" spans="1:6" ht="31.5">
      <c r="A14" s="1" t="s">
        <v>0</v>
      </c>
      <c r="B14" s="1" t="s">
        <v>4</v>
      </c>
      <c r="C14" s="6" t="s">
        <v>350</v>
      </c>
      <c r="D14" s="12">
        <v>7185</v>
      </c>
      <c r="E14" s="12">
        <v>7186.19</v>
      </c>
      <c r="F14" s="21">
        <f t="shared" si="0"/>
        <v>100.01656228253304</v>
      </c>
    </row>
    <row r="15" spans="1:6" ht="31.5">
      <c r="A15" s="1" t="s">
        <v>0</v>
      </c>
      <c r="B15" s="1" t="s">
        <v>5</v>
      </c>
      <c r="C15" s="6" t="s">
        <v>6</v>
      </c>
      <c r="D15" s="12">
        <v>688</v>
      </c>
      <c r="E15" s="12">
        <v>529.45000000000005</v>
      </c>
      <c r="F15" s="21">
        <f t="shared" si="0"/>
        <v>76.954941860465127</v>
      </c>
    </row>
    <row r="16" spans="1:6" ht="31.5">
      <c r="A16" s="1" t="s">
        <v>0</v>
      </c>
      <c r="B16" s="1" t="s">
        <v>7</v>
      </c>
      <c r="C16" s="6" t="s">
        <v>352</v>
      </c>
      <c r="D16" s="12">
        <v>638.1</v>
      </c>
      <c r="E16" s="12">
        <v>638.07000000000005</v>
      </c>
      <c r="F16" s="21">
        <f t="shared" si="0"/>
        <v>99.995298542548198</v>
      </c>
    </row>
    <row r="17" spans="1:6" ht="47.25">
      <c r="A17" s="1" t="s">
        <v>0</v>
      </c>
      <c r="B17" s="1" t="s">
        <v>8</v>
      </c>
      <c r="C17" s="6" t="s">
        <v>346</v>
      </c>
      <c r="D17" s="12"/>
      <c r="E17" s="12">
        <v>202.69</v>
      </c>
      <c r="F17" s="21"/>
    </row>
    <row r="18" spans="1:6" ht="47.25">
      <c r="A18" s="1" t="s">
        <v>0</v>
      </c>
      <c r="B18" s="1" t="s">
        <v>9</v>
      </c>
      <c r="C18" s="6" t="s">
        <v>69</v>
      </c>
      <c r="D18" s="12"/>
      <c r="E18" s="12">
        <v>30</v>
      </c>
      <c r="F18" s="21"/>
    </row>
    <row r="19" spans="1:6" ht="34.5" customHeight="1" collapsed="1">
      <c r="A19" s="1" t="s">
        <v>10</v>
      </c>
      <c r="B19" s="5"/>
      <c r="C19" s="6" t="s">
        <v>11</v>
      </c>
      <c r="D19" s="12">
        <v>50</v>
      </c>
      <c r="E19" s="12">
        <v>0</v>
      </c>
      <c r="F19" s="21">
        <f t="shared" si="0"/>
        <v>0</v>
      </c>
    </row>
    <row r="20" spans="1:6" ht="47.25">
      <c r="A20" s="1" t="s">
        <v>10</v>
      </c>
      <c r="B20" s="1" t="s">
        <v>9</v>
      </c>
      <c r="C20" s="6" t="s">
        <v>69</v>
      </c>
      <c r="D20" s="12">
        <v>50</v>
      </c>
      <c r="E20" s="12">
        <v>0</v>
      </c>
      <c r="F20" s="21">
        <f t="shared" si="0"/>
        <v>0</v>
      </c>
    </row>
    <row r="21" spans="1:6" ht="36" customHeight="1" collapsed="1">
      <c r="A21" s="1" t="s">
        <v>12</v>
      </c>
      <c r="B21" s="5"/>
      <c r="C21" s="6" t="s">
        <v>13</v>
      </c>
      <c r="D21" s="12">
        <v>11</v>
      </c>
      <c r="E21" s="12">
        <v>8</v>
      </c>
      <c r="F21" s="21">
        <f t="shared" si="0"/>
        <v>72.727272727272734</v>
      </c>
    </row>
    <row r="22" spans="1:6" ht="76.150000000000006" customHeight="1">
      <c r="A22" s="1" t="s">
        <v>12</v>
      </c>
      <c r="B22" s="1" t="s">
        <v>14</v>
      </c>
      <c r="C22" s="7" t="s">
        <v>339</v>
      </c>
      <c r="D22" s="12">
        <v>1</v>
      </c>
      <c r="E22" s="12">
        <v>0</v>
      </c>
      <c r="F22" s="21">
        <f t="shared" si="0"/>
        <v>0</v>
      </c>
    </row>
    <row r="23" spans="1:6" ht="47.25">
      <c r="A23" s="1" t="s">
        <v>12</v>
      </c>
      <c r="B23" s="1" t="s">
        <v>9</v>
      </c>
      <c r="C23" s="6" t="s">
        <v>69</v>
      </c>
      <c r="D23" s="12">
        <v>10</v>
      </c>
      <c r="E23" s="12">
        <v>8</v>
      </c>
      <c r="F23" s="21">
        <f t="shared" si="0"/>
        <v>80</v>
      </c>
    </row>
    <row r="24" spans="1:6" ht="31.5" collapsed="1">
      <c r="A24" s="1" t="s">
        <v>15</v>
      </c>
      <c r="B24" s="5"/>
      <c r="C24" s="6" t="s">
        <v>16</v>
      </c>
      <c r="D24" s="12">
        <f>SUM(D25:D28)</f>
        <v>8907.81</v>
      </c>
      <c r="E24" s="12">
        <f>SUM(E25:E28)</f>
        <v>8870.65</v>
      </c>
      <c r="F24" s="21">
        <f t="shared" si="0"/>
        <v>99.582837981501626</v>
      </c>
    </row>
    <row r="25" spans="1:6" ht="114" customHeight="1">
      <c r="A25" s="1" t="s">
        <v>15</v>
      </c>
      <c r="B25" s="1" t="s">
        <v>17</v>
      </c>
      <c r="C25" s="7" t="s">
        <v>18</v>
      </c>
      <c r="D25" s="12">
        <v>4068.69</v>
      </c>
      <c r="E25" s="12">
        <v>4037.77</v>
      </c>
      <c r="F25" s="21">
        <f t="shared" si="0"/>
        <v>99.240050237299954</v>
      </c>
    </row>
    <row r="26" spans="1:6" ht="130.9" customHeight="1">
      <c r="A26" s="1" t="s">
        <v>15</v>
      </c>
      <c r="B26" s="1" t="s">
        <v>19</v>
      </c>
      <c r="C26" s="7" t="s">
        <v>20</v>
      </c>
      <c r="D26" s="12">
        <v>21.99</v>
      </c>
      <c r="E26" s="12">
        <v>29.68</v>
      </c>
      <c r="F26" s="21">
        <f t="shared" si="0"/>
        <v>134.9704411095953</v>
      </c>
    </row>
    <row r="27" spans="1:6" ht="126">
      <c r="A27" s="1" t="s">
        <v>15</v>
      </c>
      <c r="B27" s="1" t="s">
        <v>21</v>
      </c>
      <c r="C27" s="7" t="s">
        <v>22</v>
      </c>
      <c r="D27" s="12">
        <v>5450.03</v>
      </c>
      <c r="E27" s="12">
        <v>5394.48</v>
      </c>
      <c r="F27" s="21">
        <f t="shared" si="0"/>
        <v>98.980739555562081</v>
      </c>
    </row>
    <row r="28" spans="1:6" ht="126">
      <c r="A28" s="1" t="s">
        <v>15</v>
      </c>
      <c r="B28" s="1" t="s">
        <v>23</v>
      </c>
      <c r="C28" s="7" t="s">
        <v>24</v>
      </c>
      <c r="D28" s="12">
        <v>-632.9</v>
      </c>
      <c r="E28" s="12">
        <v>-591.28</v>
      </c>
      <c r="F28" s="21">
        <f t="shared" si="0"/>
        <v>93.423921630589348</v>
      </c>
    </row>
    <row r="29" spans="1:6" ht="31.5" collapsed="1">
      <c r="A29" s="1" t="s">
        <v>25</v>
      </c>
      <c r="B29" s="5"/>
      <c r="C29" s="6" t="s">
        <v>26</v>
      </c>
      <c r="D29" s="12">
        <v>89.8</v>
      </c>
      <c r="E29" s="12">
        <v>3</v>
      </c>
      <c r="F29" s="21">
        <f t="shared" si="0"/>
        <v>3.3407572383073498</v>
      </c>
    </row>
    <row r="30" spans="1:6" ht="74.45" customHeight="1">
      <c r="A30" s="1" t="s">
        <v>25</v>
      </c>
      <c r="B30" s="1" t="s">
        <v>27</v>
      </c>
      <c r="C30" s="7" t="s">
        <v>347</v>
      </c>
      <c r="D30" s="12">
        <v>89.8</v>
      </c>
      <c r="E30" s="12">
        <v>3</v>
      </c>
      <c r="F30" s="21">
        <f t="shared" si="0"/>
        <v>3.3407572383073498</v>
      </c>
    </row>
    <row r="31" spans="1:6" ht="26.25" customHeight="1" collapsed="1">
      <c r="A31" s="1" t="s">
        <v>28</v>
      </c>
      <c r="B31" s="5"/>
      <c r="C31" s="6" t="s">
        <v>355</v>
      </c>
      <c r="D31" s="12">
        <v>2</v>
      </c>
      <c r="E31" s="12">
        <v>4.0999999999999996</v>
      </c>
      <c r="F31" s="21">
        <f t="shared" si="0"/>
        <v>204.99999999999997</v>
      </c>
    </row>
    <row r="32" spans="1:6" ht="47.25">
      <c r="A32" s="1" t="s">
        <v>28</v>
      </c>
      <c r="B32" s="1" t="s">
        <v>29</v>
      </c>
      <c r="C32" s="6" t="s">
        <v>348</v>
      </c>
      <c r="D32" s="12">
        <v>2</v>
      </c>
      <c r="E32" s="12">
        <v>4.0999999999999996</v>
      </c>
      <c r="F32" s="21">
        <f t="shared" si="0"/>
        <v>204.99999999999997</v>
      </c>
    </row>
    <row r="33" spans="1:6" ht="36.75" customHeight="1" collapsed="1">
      <c r="A33" s="1" t="s">
        <v>30</v>
      </c>
      <c r="B33" s="5"/>
      <c r="C33" s="6" t="s">
        <v>31</v>
      </c>
      <c r="D33" s="12">
        <f>SUM(D34:D47)</f>
        <v>953901.56000000017</v>
      </c>
      <c r="E33" s="12">
        <f>SUM(E34:E47)</f>
        <v>961751.77</v>
      </c>
      <c r="F33" s="21">
        <f t="shared" si="0"/>
        <v>100.82295808385091</v>
      </c>
    </row>
    <row r="34" spans="1:6" ht="31.5">
      <c r="A34" s="1" t="s">
        <v>30</v>
      </c>
      <c r="B34" s="1" t="s">
        <v>327</v>
      </c>
      <c r="C34" s="7" t="s">
        <v>328</v>
      </c>
      <c r="D34" s="12">
        <v>694628.17</v>
      </c>
      <c r="E34" s="12">
        <v>704442.67999999993</v>
      </c>
      <c r="F34" s="21">
        <f t="shared" si="0"/>
        <v>101.41291563225832</v>
      </c>
    </row>
    <row r="35" spans="1:6" ht="36" customHeight="1">
      <c r="A35" s="1" t="s">
        <v>30</v>
      </c>
      <c r="B35" s="1" t="s">
        <v>329</v>
      </c>
      <c r="C35" s="6" t="s">
        <v>330</v>
      </c>
      <c r="D35" s="12">
        <v>56438</v>
      </c>
      <c r="E35" s="12">
        <v>56743.89</v>
      </c>
      <c r="F35" s="21">
        <f t="shared" si="0"/>
        <v>100.54199298345085</v>
      </c>
    </row>
    <row r="36" spans="1:6" ht="31.5">
      <c r="A36" s="1" t="s">
        <v>30</v>
      </c>
      <c r="B36" s="1" t="s">
        <v>32</v>
      </c>
      <c r="C36" s="6" t="s">
        <v>33</v>
      </c>
      <c r="D36" s="12">
        <v>44288</v>
      </c>
      <c r="E36" s="12">
        <v>44684.5</v>
      </c>
      <c r="F36" s="21">
        <f t="shared" si="0"/>
        <v>100.89527637283237</v>
      </c>
    </row>
    <row r="37" spans="1:6" ht="31.5">
      <c r="A37" s="1" t="s">
        <v>30</v>
      </c>
      <c r="B37" s="1" t="s">
        <v>34</v>
      </c>
      <c r="C37" s="6" t="s">
        <v>35</v>
      </c>
      <c r="D37" s="12">
        <v>360.43</v>
      </c>
      <c r="E37" s="12">
        <v>360.44</v>
      </c>
      <c r="F37" s="21">
        <f t="shared" si="0"/>
        <v>100.00277446383485</v>
      </c>
    </row>
    <row r="38" spans="1:6" ht="38.25" customHeight="1">
      <c r="A38" s="1" t="s">
        <v>30</v>
      </c>
      <c r="B38" s="1" t="s">
        <v>36</v>
      </c>
      <c r="C38" s="6" t="s">
        <v>37</v>
      </c>
      <c r="D38" s="12">
        <v>863.31</v>
      </c>
      <c r="E38" s="12">
        <v>1023.4599999999999</v>
      </c>
      <c r="F38" s="21">
        <f t="shared" si="0"/>
        <v>118.55069442031252</v>
      </c>
    </row>
    <row r="39" spans="1:6" ht="47.25">
      <c r="A39" s="1" t="s">
        <v>30</v>
      </c>
      <c r="B39" s="1" t="s">
        <v>38</v>
      </c>
      <c r="C39" s="6" t="s">
        <v>39</v>
      </c>
      <c r="D39" s="12">
        <v>34503</v>
      </c>
      <c r="E39" s="12">
        <v>32516.55</v>
      </c>
      <c r="F39" s="21">
        <f t="shared" si="0"/>
        <v>94.242674550039126</v>
      </c>
    </row>
    <row r="40" spans="1:6" ht="38.25" customHeight="1">
      <c r="A40" s="1" t="s">
        <v>30</v>
      </c>
      <c r="B40" s="1" t="s">
        <v>40</v>
      </c>
      <c r="C40" s="6" t="s">
        <v>41</v>
      </c>
      <c r="D40" s="12">
        <v>102082.65</v>
      </c>
      <c r="E40" s="12">
        <v>102303.66</v>
      </c>
      <c r="F40" s="21">
        <f t="shared" si="0"/>
        <v>100.21650104106821</v>
      </c>
    </row>
    <row r="41" spans="1:6" ht="37.5" customHeight="1">
      <c r="A41" s="1" t="s">
        <v>30</v>
      </c>
      <c r="B41" s="1" t="s">
        <v>42</v>
      </c>
      <c r="C41" s="6" t="s">
        <v>43</v>
      </c>
      <c r="D41" s="12">
        <v>7069.35</v>
      </c>
      <c r="E41" s="12">
        <v>6069.53</v>
      </c>
      <c r="F41" s="21">
        <f t="shared" si="0"/>
        <v>85.856974120675872</v>
      </c>
    </row>
    <row r="42" spans="1:6" ht="31.5">
      <c r="A42" s="1" t="s">
        <v>30</v>
      </c>
      <c r="B42" s="1" t="s">
        <v>44</v>
      </c>
      <c r="C42" s="6" t="s">
        <v>45</v>
      </c>
      <c r="D42" s="12">
        <v>1</v>
      </c>
      <c r="E42" s="12"/>
      <c r="F42" s="21"/>
    </row>
    <row r="43" spans="1:6" ht="52.5" customHeight="1">
      <c r="A43" s="1" t="s">
        <v>30</v>
      </c>
      <c r="B43" s="1" t="s">
        <v>331</v>
      </c>
      <c r="C43" s="7" t="s">
        <v>332</v>
      </c>
      <c r="D43" s="12">
        <v>13286</v>
      </c>
      <c r="E43" s="12">
        <v>13180.960000000001</v>
      </c>
      <c r="F43" s="21">
        <f t="shared" si="0"/>
        <v>99.209393346379656</v>
      </c>
    </row>
    <row r="44" spans="1:6" ht="81.75" customHeight="1">
      <c r="A44" s="1" t="s">
        <v>30</v>
      </c>
      <c r="B44" s="1" t="s">
        <v>46</v>
      </c>
      <c r="C44" s="7" t="s">
        <v>47</v>
      </c>
      <c r="D44" s="12">
        <v>248.77</v>
      </c>
      <c r="E44" s="12">
        <v>345.8</v>
      </c>
      <c r="F44" s="21">
        <f t="shared" si="0"/>
        <v>139.00389918398523</v>
      </c>
    </row>
    <row r="45" spans="1:6" ht="63">
      <c r="A45" s="1" t="s">
        <v>30</v>
      </c>
      <c r="B45" s="1" t="s">
        <v>48</v>
      </c>
      <c r="C45" s="7" t="s">
        <v>333</v>
      </c>
      <c r="D45" s="12">
        <v>12.24</v>
      </c>
      <c r="E45" s="12">
        <v>16.3</v>
      </c>
      <c r="F45" s="21">
        <f t="shared" si="0"/>
        <v>133.16993464052288</v>
      </c>
    </row>
    <row r="46" spans="1:6" ht="63">
      <c r="A46" s="1" t="s">
        <v>30</v>
      </c>
      <c r="B46" s="1" t="s">
        <v>49</v>
      </c>
      <c r="C46" s="7" t="s">
        <v>334</v>
      </c>
      <c r="D46" s="12">
        <v>104</v>
      </c>
      <c r="E46" s="12">
        <v>64</v>
      </c>
      <c r="F46" s="21">
        <f t="shared" si="0"/>
        <v>61.53846153846154</v>
      </c>
    </row>
    <row r="47" spans="1:6" ht="49.5" customHeight="1">
      <c r="A47" s="1" t="s">
        <v>30</v>
      </c>
      <c r="B47" s="1" t="s">
        <v>9</v>
      </c>
      <c r="C47" s="6" t="s">
        <v>69</v>
      </c>
      <c r="D47" s="12">
        <v>16.64</v>
      </c>
      <c r="E47" s="12"/>
      <c r="F47" s="21"/>
    </row>
    <row r="48" spans="1:6" ht="37.5" customHeight="1" collapsed="1">
      <c r="A48" s="1" t="s">
        <v>50</v>
      </c>
      <c r="B48" s="5"/>
      <c r="C48" s="6" t="s">
        <v>51</v>
      </c>
      <c r="D48" s="12">
        <f>SUM(D49:D54)</f>
        <v>5318.3</v>
      </c>
      <c r="E48" s="12">
        <f>SUM(E49:E54)</f>
        <v>4906.25</v>
      </c>
      <c r="F48" s="21">
        <f t="shared" si="0"/>
        <v>92.252223454863397</v>
      </c>
    </row>
    <row r="49" spans="1:6" ht="63">
      <c r="A49" s="1" t="s">
        <v>50</v>
      </c>
      <c r="B49" s="1" t="s">
        <v>52</v>
      </c>
      <c r="C49" s="7" t="s">
        <v>335</v>
      </c>
      <c r="D49" s="12">
        <v>612.20000000000005</v>
      </c>
      <c r="E49" s="12">
        <v>1382</v>
      </c>
      <c r="F49" s="21">
        <f t="shared" si="0"/>
        <v>225.74322116955244</v>
      </c>
    </row>
    <row r="50" spans="1:6" ht="53.25" customHeight="1">
      <c r="A50" s="1" t="s">
        <v>50</v>
      </c>
      <c r="B50" s="1" t="s">
        <v>53</v>
      </c>
      <c r="C50" s="7" t="s">
        <v>336</v>
      </c>
      <c r="D50" s="12">
        <v>497</v>
      </c>
      <c r="E50" s="12">
        <v>562.33000000000004</v>
      </c>
      <c r="F50" s="21">
        <f t="shared" si="0"/>
        <v>113.14486921529176</v>
      </c>
    </row>
    <row r="51" spans="1:6" ht="63">
      <c r="A51" s="1" t="s">
        <v>50</v>
      </c>
      <c r="B51" s="1" t="s">
        <v>54</v>
      </c>
      <c r="C51" s="7" t="s">
        <v>337</v>
      </c>
      <c r="D51" s="12">
        <v>8.6999999999999993</v>
      </c>
      <c r="E51" s="12">
        <v>7.14</v>
      </c>
      <c r="F51" s="21">
        <f t="shared" si="0"/>
        <v>82.068965517241395</v>
      </c>
    </row>
    <row r="52" spans="1:6" ht="36.75" customHeight="1">
      <c r="A52" s="1" t="s">
        <v>50</v>
      </c>
      <c r="B52" s="1" t="s">
        <v>55</v>
      </c>
      <c r="C52" s="6" t="s">
        <v>338</v>
      </c>
      <c r="D52" s="12">
        <v>462.7</v>
      </c>
      <c r="E52" s="12">
        <v>532.70000000000005</v>
      </c>
      <c r="F52" s="21">
        <f t="shared" si="0"/>
        <v>115.12859304084722</v>
      </c>
    </row>
    <row r="53" spans="1:6" ht="66.75" customHeight="1">
      <c r="A53" s="1" t="s">
        <v>50</v>
      </c>
      <c r="B53" s="1" t="s">
        <v>14</v>
      </c>
      <c r="C53" s="7" t="s">
        <v>339</v>
      </c>
      <c r="D53" s="12">
        <v>1979.4</v>
      </c>
      <c r="E53" s="12">
        <v>472.28</v>
      </c>
      <c r="F53" s="21">
        <f t="shared" si="0"/>
        <v>23.859755481459025</v>
      </c>
    </row>
    <row r="54" spans="1:6" ht="47.25">
      <c r="A54" s="1" t="s">
        <v>50</v>
      </c>
      <c r="B54" s="1" t="s">
        <v>9</v>
      </c>
      <c r="C54" s="6" t="s">
        <v>69</v>
      </c>
      <c r="D54" s="12">
        <v>1758.3</v>
      </c>
      <c r="E54" s="12">
        <v>1949.8</v>
      </c>
      <c r="F54" s="21">
        <f t="shared" si="0"/>
        <v>110.89120172894273</v>
      </c>
    </row>
    <row r="55" spans="1:6" ht="31.5" collapsed="1">
      <c r="A55" s="1" t="s">
        <v>56</v>
      </c>
      <c r="B55" s="5"/>
      <c r="C55" s="6" t="s">
        <v>57</v>
      </c>
      <c r="D55" s="12">
        <v>80</v>
      </c>
      <c r="E55" s="12">
        <v>-105</v>
      </c>
      <c r="F55" s="21">
        <f t="shared" si="0"/>
        <v>-131.25</v>
      </c>
    </row>
    <row r="56" spans="1:6" ht="36.75" customHeight="1">
      <c r="A56" s="1" t="s">
        <v>56</v>
      </c>
      <c r="B56" s="1" t="s">
        <v>58</v>
      </c>
      <c r="C56" s="6" t="s">
        <v>340</v>
      </c>
      <c r="D56" s="12">
        <v>80</v>
      </c>
      <c r="E56" s="12">
        <v>-105</v>
      </c>
      <c r="F56" s="21">
        <f t="shared" si="0"/>
        <v>-131.25</v>
      </c>
    </row>
    <row r="57" spans="1:6" ht="36" customHeight="1" collapsed="1">
      <c r="A57" s="1" t="s">
        <v>59</v>
      </c>
      <c r="B57" s="5"/>
      <c r="C57" s="6" t="s">
        <v>60</v>
      </c>
      <c r="D57" s="12">
        <v>50</v>
      </c>
      <c r="E57" s="12">
        <v>61.96</v>
      </c>
      <c r="F57" s="21">
        <f t="shared" si="0"/>
        <v>123.92</v>
      </c>
    </row>
    <row r="58" spans="1:6" ht="78" customHeight="1">
      <c r="A58" s="1" t="s">
        <v>59</v>
      </c>
      <c r="B58" s="1" t="s">
        <v>14</v>
      </c>
      <c r="C58" s="7" t="s">
        <v>339</v>
      </c>
      <c r="D58" s="12">
        <v>50</v>
      </c>
      <c r="E58" s="12">
        <v>61.96</v>
      </c>
      <c r="F58" s="21">
        <f t="shared" si="0"/>
        <v>123.92</v>
      </c>
    </row>
    <row r="59" spans="1:6" ht="37.5" customHeight="1" collapsed="1">
      <c r="A59" s="1" t="s">
        <v>61</v>
      </c>
      <c r="B59" s="5"/>
      <c r="C59" s="6" t="s">
        <v>62</v>
      </c>
      <c r="D59" s="12">
        <v>420</v>
      </c>
      <c r="E59" s="12">
        <v>1055.2</v>
      </c>
      <c r="F59" s="21">
        <f t="shared" si="0"/>
        <v>251.23809523809527</v>
      </c>
    </row>
    <row r="60" spans="1:6" ht="31.5">
      <c r="A60" s="1" t="s">
        <v>61</v>
      </c>
      <c r="B60" s="1" t="s">
        <v>63</v>
      </c>
      <c r="C60" s="6" t="s">
        <v>341</v>
      </c>
      <c r="D60" s="12"/>
      <c r="E60" s="12">
        <v>30</v>
      </c>
      <c r="F60" s="21"/>
    </row>
    <row r="61" spans="1:6" ht="63">
      <c r="A61" s="1" t="s">
        <v>61</v>
      </c>
      <c r="B61" s="1" t="s">
        <v>54</v>
      </c>
      <c r="C61" s="7" t="s">
        <v>337</v>
      </c>
      <c r="D61" s="12">
        <v>420</v>
      </c>
      <c r="E61" s="12">
        <v>729.2</v>
      </c>
      <c r="F61" s="21">
        <f t="shared" si="0"/>
        <v>173.61904761904762</v>
      </c>
    </row>
    <row r="62" spans="1:6" ht="47.25">
      <c r="A62" s="1" t="s">
        <v>61</v>
      </c>
      <c r="B62" s="1" t="s">
        <v>9</v>
      </c>
      <c r="C62" s="6" t="s">
        <v>69</v>
      </c>
      <c r="D62" s="12"/>
      <c r="E62" s="12">
        <v>296</v>
      </c>
      <c r="F62" s="21"/>
    </row>
    <row r="63" spans="1:6" ht="24.75" customHeight="1" collapsed="1">
      <c r="A63" s="1" t="s">
        <v>64</v>
      </c>
      <c r="B63" s="5"/>
      <c r="C63" s="6" t="s">
        <v>65</v>
      </c>
      <c r="D63" s="12">
        <v>50</v>
      </c>
      <c r="E63" s="12"/>
      <c r="F63" s="21"/>
    </row>
    <row r="64" spans="1:6" ht="47.25">
      <c r="A64" s="1" t="s">
        <v>64</v>
      </c>
      <c r="B64" s="1" t="s">
        <v>9</v>
      </c>
      <c r="C64" s="6" t="s">
        <v>69</v>
      </c>
      <c r="D64" s="12">
        <v>50</v>
      </c>
      <c r="E64" s="12"/>
      <c r="F64" s="21"/>
    </row>
    <row r="65" spans="1:6" ht="31.5" collapsed="1">
      <c r="A65" s="1" t="s">
        <v>66</v>
      </c>
      <c r="B65" s="5"/>
      <c r="C65" s="6" t="s">
        <v>67</v>
      </c>
      <c r="D65" s="12">
        <v>2944</v>
      </c>
      <c r="E65" s="12">
        <v>2944</v>
      </c>
      <c r="F65" s="21">
        <f t="shared" si="0"/>
        <v>100</v>
      </c>
    </row>
    <row r="66" spans="1:6" ht="53.25" customHeight="1">
      <c r="A66" s="1" t="s">
        <v>66</v>
      </c>
      <c r="B66" s="1" t="s">
        <v>68</v>
      </c>
      <c r="C66" s="6" t="s">
        <v>69</v>
      </c>
      <c r="D66" s="12">
        <v>2944</v>
      </c>
      <c r="E66" s="12">
        <v>2944</v>
      </c>
      <c r="F66" s="21">
        <f t="shared" si="0"/>
        <v>100</v>
      </c>
    </row>
    <row r="67" spans="1:6" ht="27" customHeight="1" collapsed="1">
      <c r="A67" s="1" t="s">
        <v>70</v>
      </c>
      <c r="B67" s="5"/>
      <c r="C67" s="6" t="s">
        <v>71</v>
      </c>
      <c r="D67" s="12">
        <v>78</v>
      </c>
      <c r="E67" s="12">
        <v>4.87</v>
      </c>
      <c r="F67" s="21">
        <f t="shared" si="0"/>
        <v>6.2435897435897436</v>
      </c>
    </row>
    <row r="68" spans="1:6" ht="51.75" customHeight="1">
      <c r="A68" s="1" t="s">
        <v>70</v>
      </c>
      <c r="B68" s="1" t="s">
        <v>68</v>
      </c>
      <c r="C68" s="6" t="s">
        <v>69</v>
      </c>
      <c r="D68" s="12">
        <v>78</v>
      </c>
      <c r="E68" s="12">
        <v>4.87</v>
      </c>
      <c r="F68" s="21">
        <f t="shared" si="0"/>
        <v>6.2435897435897436</v>
      </c>
    </row>
    <row r="69" spans="1:6" ht="31.5" collapsed="1">
      <c r="A69" s="1" t="s">
        <v>72</v>
      </c>
      <c r="B69" s="5"/>
      <c r="C69" s="6" t="s">
        <v>73</v>
      </c>
      <c r="D69" s="12">
        <v>5</v>
      </c>
      <c r="E69" s="12">
        <v>4.2</v>
      </c>
      <c r="F69" s="21">
        <f t="shared" si="0"/>
        <v>84.000000000000014</v>
      </c>
    </row>
    <row r="70" spans="1:6" ht="52.5" customHeight="1">
      <c r="A70" s="1" t="s">
        <v>72</v>
      </c>
      <c r="B70" s="1" t="s">
        <v>68</v>
      </c>
      <c r="C70" s="6" t="s">
        <v>69</v>
      </c>
      <c r="D70" s="12">
        <v>5</v>
      </c>
      <c r="E70" s="12">
        <v>4.2</v>
      </c>
      <c r="F70" s="21">
        <f t="shared" si="0"/>
        <v>84.000000000000014</v>
      </c>
    </row>
    <row r="71" spans="1:6" ht="23.25" customHeight="1" collapsed="1">
      <c r="A71" s="1" t="s">
        <v>74</v>
      </c>
      <c r="B71" s="5"/>
      <c r="C71" s="6" t="s">
        <v>75</v>
      </c>
      <c r="D71" s="12"/>
      <c r="E71" s="12">
        <f>SUM(E72:E73)</f>
        <v>52.81</v>
      </c>
      <c r="F71" s="21"/>
    </row>
    <row r="72" spans="1:6" ht="31.5">
      <c r="A72" s="1" t="s">
        <v>74</v>
      </c>
      <c r="B72" s="1" t="s">
        <v>76</v>
      </c>
      <c r="C72" s="6" t="s">
        <v>77</v>
      </c>
      <c r="D72" s="12"/>
      <c r="E72" s="12">
        <v>33.6</v>
      </c>
      <c r="F72" s="21"/>
    </row>
    <row r="73" spans="1:6" ht="78.75">
      <c r="A73" s="1" t="s">
        <v>74</v>
      </c>
      <c r="B73" s="1" t="s">
        <v>78</v>
      </c>
      <c r="C73" s="6" t="s">
        <v>79</v>
      </c>
      <c r="D73" s="12"/>
      <c r="E73" s="12">
        <v>19.21</v>
      </c>
      <c r="F73" s="21"/>
    </row>
    <row r="74" spans="1:6" ht="24" customHeight="1" collapsed="1">
      <c r="A74" s="1" t="s">
        <v>80</v>
      </c>
      <c r="B74" s="5"/>
      <c r="C74" s="6" t="s">
        <v>81</v>
      </c>
      <c r="D74" s="12">
        <f>SUM(D75:D103)</f>
        <v>93049.27</v>
      </c>
      <c r="E74" s="12">
        <f>SUM(E75:E103)</f>
        <v>87093.040000000008</v>
      </c>
      <c r="F74" s="21">
        <f t="shared" si="0"/>
        <v>93.598842849600004</v>
      </c>
    </row>
    <row r="75" spans="1:6" ht="47.25">
      <c r="A75" s="1" t="s">
        <v>80</v>
      </c>
      <c r="B75" s="1" t="s">
        <v>82</v>
      </c>
      <c r="C75" s="6" t="s">
        <v>83</v>
      </c>
      <c r="D75" s="12"/>
      <c r="E75" s="12">
        <v>26.87</v>
      </c>
      <c r="F75" s="21"/>
    </row>
    <row r="76" spans="1:6" ht="37.5" customHeight="1">
      <c r="A76" s="1" t="s">
        <v>80</v>
      </c>
      <c r="B76" s="1" t="s">
        <v>76</v>
      </c>
      <c r="C76" s="6" t="s">
        <v>77</v>
      </c>
      <c r="D76" s="12">
        <v>3145</v>
      </c>
      <c r="E76" s="12">
        <v>2926.09</v>
      </c>
      <c r="F76" s="21">
        <f t="shared" si="0"/>
        <v>93.039427662957081</v>
      </c>
    </row>
    <row r="77" spans="1:6" ht="36.75" customHeight="1">
      <c r="A77" s="1" t="s">
        <v>80</v>
      </c>
      <c r="B77" s="1" t="s">
        <v>84</v>
      </c>
      <c r="C77" s="6" t="s">
        <v>85</v>
      </c>
      <c r="D77" s="12"/>
      <c r="E77" s="12">
        <v>8.8000000000000007</v>
      </c>
      <c r="F77" s="21"/>
    </row>
    <row r="78" spans="1:6" ht="74.25" customHeight="1">
      <c r="A78" s="1" t="s">
        <v>80</v>
      </c>
      <c r="B78" s="1" t="s">
        <v>78</v>
      </c>
      <c r="C78" s="6" t="s">
        <v>79</v>
      </c>
      <c r="D78" s="12">
        <v>15</v>
      </c>
      <c r="E78" s="12"/>
      <c r="F78" s="21"/>
    </row>
    <row r="79" spans="1:6" ht="63.75" customHeight="1">
      <c r="A79" s="1" t="s">
        <v>80</v>
      </c>
      <c r="B79" s="1" t="s">
        <v>86</v>
      </c>
      <c r="C79" s="6" t="s">
        <v>87</v>
      </c>
      <c r="D79" s="12">
        <v>1</v>
      </c>
      <c r="E79" s="12">
        <v>5.01</v>
      </c>
      <c r="F79" s="21">
        <f t="shared" ref="F79:F142" si="1">E79/D79*100</f>
        <v>501</v>
      </c>
    </row>
    <row r="80" spans="1:6" ht="47.25">
      <c r="A80" s="1" t="s">
        <v>80</v>
      </c>
      <c r="B80" s="1" t="s">
        <v>68</v>
      </c>
      <c r="C80" s="6" t="s">
        <v>69</v>
      </c>
      <c r="D80" s="12">
        <v>256.39999999999998</v>
      </c>
      <c r="E80" s="12">
        <v>292.45999999999998</v>
      </c>
      <c r="F80" s="21">
        <f t="shared" si="1"/>
        <v>114.06396255850235</v>
      </c>
    </row>
    <row r="81" spans="1:6" ht="148.5" customHeight="1">
      <c r="A81" s="1" t="s">
        <v>80</v>
      </c>
      <c r="B81" s="1" t="s">
        <v>90</v>
      </c>
      <c r="C81" s="7" t="s">
        <v>91</v>
      </c>
      <c r="D81" s="12">
        <v>2251.73</v>
      </c>
      <c r="E81" s="12">
        <v>2251.73</v>
      </c>
      <c r="F81" s="21">
        <f t="shared" si="1"/>
        <v>100</v>
      </c>
    </row>
    <row r="82" spans="1:6" ht="110.25">
      <c r="A82" s="1" t="s">
        <v>80</v>
      </c>
      <c r="B82" s="1" t="s">
        <v>92</v>
      </c>
      <c r="C82" s="7" t="s">
        <v>93</v>
      </c>
      <c r="D82" s="12">
        <v>10309.280000000001</v>
      </c>
      <c r="E82" s="12">
        <v>10309.280000000001</v>
      </c>
      <c r="F82" s="21">
        <f t="shared" si="1"/>
        <v>100</v>
      </c>
    </row>
    <row r="83" spans="1:6" ht="157.5">
      <c r="A83" s="1" t="s">
        <v>80</v>
      </c>
      <c r="B83" s="1" t="s">
        <v>94</v>
      </c>
      <c r="C83" s="7" t="s">
        <v>95</v>
      </c>
      <c r="D83" s="12">
        <v>589.66</v>
      </c>
      <c r="E83" s="12">
        <v>589.66</v>
      </c>
      <c r="F83" s="21">
        <f t="shared" si="1"/>
        <v>100</v>
      </c>
    </row>
    <row r="84" spans="1:6" ht="189">
      <c r="A84" s="1" t="s">
        <v>80</v>
      </c>
      <c r="B84" s="1" t="s">
        <v>96</v>
      </c>
      <c r="C84" s="7" t="s">
        <v>97</v>
      </c>
      <c r="D84" s="12">
        <v>4250</v>
      </c>
      <c r="E84" s="12">
        <v>4250</v>
      </c>
      <c r="F84" s="21">
        <f t="shared" si="1"/>
        <v>100</v>
      </c>
    </row>
    <row r="85" spans="1:6" ht="47.25">
      <c r="A85" s="1" t="s">
        <v>80</v>
      </c>
      <c r="B85" s="1" t="s">
        <v>98</v>
      </c>
      <c r="C85" s="6" t="s">
        <v>99</v>
      </c>
      <c r="D85" s="12">
        <v>1172</v>
      </c>
      <c r="E85" s="12">
        <v>1172</v>
      </c>
      <c r="F85" s="21">
        <f t="shared" si="1"/>
        <v>100</v>
      </c>
    </row>
    <row r="86" spans="1:6" ht="110.25">
      <c r="A86" s="1" t="s">
        <v>80</v>
      </c>
      <c r="B86" s="1" t="s">
        <v>100</v>
      </c>
      <c r="C86" s="7" t="s">
        <v>101</v>
      </c>
      <c r="D86" s="12">
        <v>20.3</v>
      </c>
      <c r="E86" s="12">
        <v>20.3</v>
      </c>
      <c r="F86" s="21">
        <f t="shared" si="1"/>
        <v>100</v>
      </c>
    </row>
    <row r="87" spans="1:6" ht="63">
      <c r="A87" s="1" t="s">
        <v>80</v>
      </c>
      <c r="B87" s="1" t="s">
        <v>102</v>
      </c>
      <c r="C87" s="6" t="s">
        <v>103</v>
      </c>
      <c r="D87" s="12">
        <v>101.8</v>
      </c>
      <c r="E87" s="12">
        <v>101.8</v>
      </c>
      <c r="F87" s="21">
        <f t="shared" si="1"/>
        <v>100</v>
      </c>
    </row>
    <row r="88" spans="1:6" ht="63">
      <c r="A88" s="1" t="s">
        <v>80</v>
      </c>
      <c r="B88" s="1" t="s">
        <v>104</v>
      </c>
      <c r="C88" s="6" t="s">
        <v>105</v>
      </c>
      <c r="D88" s="12">
        <v>5433.1</v>
      </c>
      <c r="E88" s="12">
        <v>5433.1</v>
      </c>
      <c r="F88" s="21">
        <f t="shared" si="1"/>
        <v>100</v>
      </c>
    </row>
    <row r="89" spans="1:6" ht="63">
      <c r="A89" s="1" t="s">
        <v>80</v>
      </c>
      <c r="B89" s="1" t="s">
        <v>106</v>
      </c>
      <c r="C89" s="6" t="s">
        <v>107</v>
      </c>
      <c r="D89" s="12">
        <v>1843.5</v>
      </c>
      <c r="E89" s="12">
        <v>1843.5</v>
      </c>
      <c r="F89" s="21">
        <f t="shared" si="1"/>
        <v>100</v>
      </c>
    </row>
    <row r="90" spans="1:6" ht="63">
      <c r="A90" s="1" t="s">
        <v>80</v>
      </c>
      <c r="B90" s="1" t="s">
        <v>108</v>
      </c>
      <c r="C90" s="6" t="s">
        <v>109</v>
      </c>
      <c r="D90" s="12">
        <v>2</v>
      </c>
      <c r="E90" s="12">
        <v>2</v>
      </c>
      <c r="F90" s="21">
        <f t="shared" si="1"/>
        <v>100</v>
      </c>
    </row>
    <row r="91" spans="1:6" ht="47.25">
      <c r="A91" s="1" t="s">
        <v>80</v>
      </c>
      <c r="B91" s="1" t="s">
        <v>110</v>
      </c>
      <c r="C91" s="6" t="s">
        <v>111</v>
      </c>
      <c r="D91" s="12">
        <v>524.04999999999995</v>
      </c>
      <c r="E91" s="12">
        <v>524.04999999999995</v>
      </c>
      <c r="F91" s="21">
        <f t="shared" si="1"/>
        <v>100</v>
      </c>
    </row>
    <row r="92" spans="1:6" ht="31.5">
      <c r="A92" s="1" t="s">
        <v>80</v>
      </c>
      <c r="B92" s="1" t="s">
        <v>112</v>
      </c>
      <c r="C92" s="6" t="s">
        <v>113</v>
      </c>
      <c r="D92" s="12">
        <v>452.3</v>
      </c>
      <c r="E92" s="12">
        <v>452.3</v>
      </c>
      <c r="F92" s="21">
        <f t="shared" si="1"/>
        <v>100</v>
      </c>
    </row>
    <row r="93" spans="1:6" ht="110.25">
      <c r="A93" s="1" t="s">
        <v>80</v>
      </c>
      <c r="B93" s="1" t="s">
        <v>114</v>
      </c>
      <c r="C93" s="7" t="s">
        <v>115</v>
      </c>
      <c r="D93" s="12">
        <v>16300.4</v>
      </c>
      <c r="E93" s="12">
        <v>10810</v>
      </c>
      <c r="F93" s="21">
        <f t="shared" si="1"/>
        <v>66.317390984270332</v>
      </c>
    </row>
    <row r="94" spans="1:6" ht="63">
      <c r="A94" s="1" t="s">
        <v>80</v>
      </c>
      <c r="B94" s="1" t="s">
        <v>116</v>
      </c>
      <c r="C94" s="6" t="s">
        <v>117</v>
      </c>
      <c r="D94" s="12">
        <v>40800</v>
      </c>
      <c r="E94" s="12">
        <v>40500</v>
      </c>
      <c r="F94" s="21">
        <f t="shared" si="1"/>
        <v>99.264705882352942</v>
      </c>
    </row>
    <row r="95" spans="1:6" ht="63">
      <c r="A95" s="1" t="s">
        <v>80</v>
      </c>
      <c r="B95" s="1" t="s">
        <v>118</v>
      </c>
      <c r="C95" s="6" t="s">
        <v>119</v>
      </c>
      <c r="D95" s="12">
        <v>45</v>
      </c>
      <c r="E95" s="12">
        <v>45</v>
      </c>
      <c r="F95" s="21">
        <f t="shared" si="1"/>
        <v>100</v>
      </c>
    </row>
    <row r="96" spans="1:6" ht="47.25">
      <c r="A96" s="1" t="s">
        <v>80</v>
      </c>
      <c r="B96" s="1" t="s">
        <v>120</v>
      </c>
      <c r="C96" s="6" t="s">
        <v>121</v>
      </c>
      <c r="D96" s="12">
        <v>736.8</v>
      </c>
      <c r="E96" s="12">
        <v>731.99</v>
      </c>
      <c r="F96" s="21">
        <f t="shared" si="1"/>
        <v>99.347176981541807</v>
      </c>
    </row>
    <row r="97" spans="1:6" ht="63">
      <c r="A97" s="1" t="s">
        <v>80</v>
      </c>
      <c r="B97" s="1" t="s">
        <v>122</v>
      </c>
      <c r="C97" s="6" t="s">
        <v>123</v>
      </c>
      <c r="D97" s="12">
        <v>3256.1</v>
      </c>
      <c r="E97" s="12">
        <v>3253.25</v>
      </c>
      <c r="F97" s="21">
        <f t="shared" si="1"/>
        <v>99.912471975676425</v>
      </c>
    </row>
    <row r="98" spans="1:6" ht="47.25">
      <c r="A98" s="1" t="s">
        <v>80</v>
      </c>
      <c r="B98" s="1" t="s">
        <v>124</v>
      </c>
      <c r="C98" s="6" t="s">
        <v>125</v>
      </c>
      <c r="D98" s="12">
        <v>34.21</v>
      </c>
      <c r="E98" s="12">
        <v>34.21</v>
      </c>
      <c r="F98" s="21">
        <f t="shared" si="1"/>
        <v>100</v>
      </c>
    </row>
    <row r="99" spans="1:6" ht="204.75">
      <c r="A99" s="1" t="s">
        <v>80</v>
      </c>
      <c r="B99" s="1" t="s">
        <v>126</v>
      </c>
      <c r="C99" s="7" t="s">
        <v>127</v>
      </c>
      <c r="D99" s="12">
        <v>2020</v>
      </c>
      <c r="E99" s="12">
        <v>2020</v>
      </c>
      <c r="F99" s="21">
        <f t="shared" si="1"/>
        <v>100</v>
      </c>
    </row>
    <row r="100" spans="1:6" ht="52.5" customHeight="1">
      <c r="A100" s="1" t="s">
        <v>80</v>
      </c>
      <c r="B100" s="1" t="s">
        <v>128</v>
      </c>
      <c r="C100" s="6" t="s">
        <v>129</v>
      </c>
      <c r="D100" s="12">
        <v>44.1</v>
      </c>
      <c r="E100" s="12">
        <v>44.1</v>
      </c>
      <c r="F100" s="21">
        <f t="shared" si="1"/>
        <v>100</v>
      </c>
    </row>
    <row r="101" spans="1:6" ht="52.5" customHeight="1">
      <c r="A101" s="1" t="s">
        <v>80</v>
      </c>
      <c r="B101" s="1" t="s">
        <v>130</v>
      </c>
      <c r="C101" s="6" t="s">
        <v>131</v>
      </c>
      <c r="D101" s="12">
        <v>5.03</v>
      </c>
      <c r="E101" s="12">
        <v>5.03</v>
      </c>
      <c r="F101" s="21">
        <f t="shared" si="1"/>
        <v>100</v>
      </c>
    </row>
    <row r="102" spans="1:6" ht="66.75" customHeight="1">
      <c r="A102" s="1" t="s">
        <v>80</v>
      </c>
      <c r="B102" s="1" t="s">
        <v>132</v>
      </c>
      <c r="C102" s="6" t="s">
        <v>133</v>
      </c>
      <c r="D102" s="12">
        <v>-8.24</v>
      </c>
      <c r="E102" s="12">
        <v>-8.24</v>
      </c>
      <c r="F102" s="21">
        <f t="shared" si="1"/>
        <v>100</v>
      </c>
    </row>
    <row r="103" spans="1:6" ht="53.25" customHeight="1">
      <c r="A103" s="1" t="s">
        <v>80</v>
      </c>
      <c r="B103" s="1" t="s">
        <v>134</v>
      </c>
      <c r="C103" s="6" t="s">
        <v>135</v>
      </c>
      <c r="D103" s="12">
        <v>-551.25</v>
      </c>
      <c r="E103" s="12">
        <v>-551.25</v>
      </c>
      <c r="F103" s="21">
        <f t="shared" si="1"/>
        <v>100</v>
      </c>
    </row>
    <row r="104" spans="1:6" ht="24" customHeight="1" collapsed="1">
      <c r="A104" s="1" t="s">
        <v>136</v>
      </c>
      <c r="B104" s="5"/>
      <c r="C104" s="6" t="s">
        <v>137</v>
      </c>
      <c r="D104" s="12">
        <v>1226980.05</v>
      </c>
      <c r="E104" s="12">
        <v>1226988.1499999999</v>
      </c>
      <c r="F104" s="21">
        <f t="shared" si="1"/>
        <v>100.00066015743288</v>
      </c>
    </row>
    <row r="105" spans="1:6" ht="78.75">
      <c r="A105" s="1" t="s">
        <v>136</v>
      </c>
      <c r="B105" s="1" t="s">
        <v>78</v>
      </c>
      <c r="C105" s="6" t="s">
        <v>79</v>
      </c>
      <c r="D105" s="12"/>
      <c r="E105" s="12">
        <v>8.1</v>
      </c>
      <c r="F105" s="21"/>
    </row>
    <row r="106" spans="1:6" ht="68.25" customHeight="1">
      <c r="A106" s="1" t="s">
        <v>136</v>
      </c>
      <c r="B106" s="1" t="s">
        <v>138</v>
      </c>
      <c r="C106" s="6" t="s">
        <v>139</v>
      </c>
      <c r="D106" s="12">
        <v>242417</v>
      </c>
      <c r="E106" s="12">
        <v>242417</v>
      </c>
      <c r="F106" s="21">
        <f t="shared" si="1"/>
        <v>100</v>
      </c>
    </row>
    <row r="107" spans="1:6" ht="47.25">
      <c r="A107" s="1" t="s">
        <v>136</v>
      </c>
      <c r="B107" s="1" t="s">
        <v>140</v>
      </c>
      <c r="C107" s="6" t="s">
        <v>141</v>
      </c>
      <c r="D107" s="12">
        <v>130530</v>
      </c>
      <c r="E107" s="12">
        <v>130530</v>
      </c>
      <c r="F107" s="21">
        <f t="shared" si="1"/>
        <v>100</v>
      </c>
    </row>
    <row r="108" spans="1:6" ht="38.25" customHeight="1">
      <c r="A108" s="1" t="s">
        <v>136</v>
      </c>
      <c r="B108" s="1" t="s">
        <v>142</v>
      </c>
      <c r="C108" s="6" t="s">
        <v>143</v>
      </c>
      <c r="D108" s="12">
        <v>125741.55</v>
      </c>
      <c r="E108" s="12">
        <v>125741.55</v>
      </c>
      <c r="F108" s="21">
        <f t="shared" si="1"/>
        <v>100</v>
      </c>
    </row>
    <row r="109" spans="1:6" ht="47.25">
      <c r="A109" s="1" t="s">
        <v>136</v>
      </c>
      <c r="B109" s="1" t="s">
        <v>144</v>
      </c>
      <c r="C109" s="6" t="s">
        <v>145</v>
      </c>
      <c r="D109" s="12">
        <v>728291.5</v>
      </c>
      <c r="E109" s="12">
        <v>728291.5</v>
      </c>
      <c r="F109" s="21">
        <f t="shared" si="1"/>
        <v>100</v>
      </c>
    </row>
    <row r="110" spans="1:6" ht="24" customHeight="1" collapsed="1">
      <c r="A110" s="1" t="s">
        <v>146</v>
      </c>
      <c r="B110" s="5"/>
      <c r="C110" s="6" t="s">
        <v>147</v>
      </c>
      <c r="D110" s="12">
        <f>SUM(D111:D128)</f>
        <v>313379.90999999997</v>
      </c>
      <c r="E110" s="12">
        <f>SUM(E111:E128)</f>
        <v>312662.03999999998</v>
      </c>
      <c r="F110" s="21">
        <f t="shared" si="1"/>
        <v>99.770926604708009</v>
      </c>
    </row>
    <row r="111" spans="1:6" ht="51.75" customHeight="1">
      <c r="A111" s="1" t="s">
        <v>146</v>
      </c>
      <c r="B111" s="1" t="s">
        <v>148</v>
      </c>
      <c r="C111" s="6" t="s">
        <v>149</v>
      </c>
      <c r="D111" s="12">
        <v>2909.89</v>
      </c>
      <c r="E111" s="12">
        <v>2909.79</v>
      </c>
      <c r="F111" s="21">
        <f t="shared" si="1"/>
        <v>99.996563443978985</v>
      </c>
    </row>
    <row r="112" spans="1:6" ht="65.25" customHeight="1">
      <c r="A112" s="1" t="s">
        <v>146</v>
      </c>
      <c r="B112" s="1" t="s">
        <v>150</v>
      </c>
      <c r="C112" s="6" t="s">
        <v>151</v>
      </c>
      <c r="D112" s="12">
        <v>11607.23</v>
      </c>
      <c r="E112" s="12">
        <v>11607.23</v>
      </c>
      <c r="F112" s="21">
        <f t="shared" si="1"/>
        <v>100</v>
      </c>
    </row>
    <row r="113" spans="1:6" ht="36" customHeight="1">
      <c r="A113" s="1" t="s">
        <v>146</v>
      </c>
      <c r="B113" s="1" t="s">
        <v>152</v>
      </c>
      <c r="C113" s="6" t="s">
        <v>153</v>
      </c>
      <c r="D113" s="12">
        <v>4672.71</v>
      </c>
      <c r="E113" s="12">
        <v>4672.71</v>
      </c>
      <c r="F113" s="21">
        <f t="shared" si="1"/>
        <v>100</v>
      </c>
    </row>
    <row r="114" spans="1:6" ht="51.75" customHeight="1">
      <c r="A114" s="1" t="s">
        <v>146</v>
      </c>
      <c r="B114" s="1" t="s">
        <v>154</v>
      </c>
      <c r="C114" s="6" t="s">
        <v>155</v>
      </c>
      <c r="D114" s="12">
        <v>4000</v>
      </c>
      <c r="E114" s="12">
        <v>4000</v>
      </c>
      <c r="F114" s="21">
        <f t="shared" si="1"/>
        <v>100</v>
      </c>
    </row>
    <row r="115" spans="1:6" ht="68.25" customHeight="1">
      <c r="A115" s="1" t="s">
        <v>146</v>
      </c>
      <c r="B115" s="1" t="s">
        <v>156</v>
      </c>
      <c r="C115" s="6" t="s">
        <v>157</v>
      </c>
      <c r="D115" s="12">
        <v>2.31</v>
      </c>
      <c r="E115" s="12">
        <v>2.31</v>
      </c>
      <c r="F115" s="21">
        <f t="shared" si="1"/>
        <v>100</v>
      </c>
    </row>
    <row r="116" spans="1:6" ht="31.5">
      <c r="A116" s="1" t="s">
        <v>146</v>
      </c>
      <c r="B116" s="1" t="s">
        <v>158</v>
      </c>
      <c r="C116" s="6" t="s">
        <v>159</v>
      </c>
      <c r="D116" s="12">
        <v>10920.6</v>
      </c>
      <c r="E116" s="12">
        <v>10920.6</v>
      </c>
      <c r="F116" s="21">
        <f t="shared" si="1"/>
        <v>100</v>
      </c>
    </row>
    <row r="117" spans="1:6" ht="113.25" customHeight="1">
      <c r="A117" s="1" t="s">
        <v>146</v>
      </c>
      <c r="B117" s="1" t="s">
        <v>160</v>
      </c>
      <c r="C117" s="7" t="s">
        <v>161</v>
      </c>
      <c r="D117" s="12">
        <v>55016.1</v>
      </c>
      <c r="E117" s="12">
        <v>55016.1</v>
      </c>
      <c r="F117" s="21">
        <f t="shared" si="1"/>
        <v>100</v>
      </c>
    </row>
    <row r="118" spans="1:6" ht="112.5" customHeight="1">
      <c r="A118" s="1" t="s">
        <v>146</v>
      </c>
      <c r="B118" s="1" t="s">
        <v>162</v>
      </c>
      <c r="C118" s="7" t="s">
        <v>163</v>
      </c>
      <c r="D118" s="12">
        <v>30720.3</v>
      </c>
      <c r="E118" s="12">
        <v>30190.35</v>
      </c>
      <c r="F118" s="21">
        <f t="shared" si="1"/>
        <v>98.274919190242287</v>
      </c>
    </row>
    <row r="119" spans="1:6" ht="67.5" customHeight="1">
      <c r="A119" s="1" t="s">
        <v>146</v>
      </c>
      <c r="B119" s="1" t="s">
        <v>164</v>
      </c>
      <c r="C119" s="6" t="s">
        <v>165</v>
      </c>
      <c r="D119" s="12">
        <v>7531.8</v>
      </c>
      <c r="E119" s="12">
        <v>7367.98</v>
      </c>
      <c r="F119" s="21">
        <f t="shared" si="1"/>
        <v>97.824955521920387</v>
      </c>
    </row>
    <row r="120" spans="1:6" ht="129" customHeight="1">
      <c r="A120" s="1" t="s">
        <v>146</v>
      </c>
      <c r="B120" s="1" t="s">
        <v>166</v>
      </c>
      <c r="C120" s="7" t="s">
        <v>167</v>
      </c>
      <c r="D120" s="12">
        <v>9079.4</v>
      </c>
      <c r="E120" s="12">
        <v>9079.4</v>
      </c>
      <c r="F120" s="21">
        <f t="shared" si="1"/>
        <v>100</v>
      </c>
    </row>
    <row r="121" spans="1:6" ht="81" customHeight="1">
      <c r="A121" s="1" t="s">
        <v>146</v>
      </c>
      <c r="B121" s="1" t="s">
        <v>168</v>
      </c>
      <c r="C121" s="6" t="s">
        <v>169</v>
      </c>
      <c r="D121" s="12">
        <v>155953.9</v>
      </c>
      <c r="E121" s="12">
        <v>155953.9</v>
      </c>
      <c r="F121" s="21">
        <f t="shared" si="1"/>
        <v>100</v>
      </c>
    </row>
    <row r="122" spans="1:6" ht="36" customHeight="1">
      <c r="A122" s="1" t="s">
        <v>146</v>
      </c>
      <c r="B122" s="1" t="s">
        <v>170</v>
      </c>
      <c r="C122" s="6" t="s">
        <v>171</v>
      </c>
      <c r="D122" s="12">
        <v>3731.2</v>
      </c>
      <c r="E122" s="12">
        <v>3731.2</v>
      </c>
      <c r="F122" s="21">
        <f t="shared" si="1"/>
        <v>100</v>
      </c>
    </row>
    <row r="123" spans="1:6" ht="63">
      <c r="A123" s="1" t="s">
        <v>146</v>
      </c>
      <c r="B123" s="1" t="s">
        <v>172</v>
      </c>
      <c r="C123" s="6" t="s">
        <v>173</v>
      </c>
      <c r="D123" s="12">
        <v>241.8</v>
      </c>
      <c r="E123" s="12">
        <v>241.8</v>
      </c>
      <c r="F123" s="21">
        <f t="shared" si="1"/>
        <v>100</v>
      </c>
    </row>
    <row r="124" spans="1:6" ht="36.75" customHeight="1">
      <c r="A124" s="1" t="s">
        <v>146</v>
      </c>
      <c r="B124" s="1" t="s">
        <v>174</v>
      </c>
      <c r="C124" s="6" t="s">
        <v>175</v>
      </c>
      <c r="D124" s="12">
        <v>5619.9</v>
      </c>
      <c r="E124" s="12">
        <v>5619.9</v>
      </c>
      <c r="F124" s="21">
        <f t="shared" si="1"/>
        <v>100</v>
      </c>
    </row>
    <row r="125" spans="1:6" ht="47.25">
      <c r="A125" s="1" t="s">
        <v>146</v>
      </c>
      <c r="B125" s="1" t="s">
        <v>176</v>
      </c>
      <c r="C125" s="6" t="s">
        <v>177</v>
      </c>
      <c r="D125" s="12">
        <v>10230.6</v>
      </c>
      <c r="E125" s="12">
        <v>10230.6</v>
      </c>
      <c r="F125" s="21">
        <f t="shared" si="1"/>
        <v>100</v>
      </c>
    </row>
    <row r="126" spans="1:6" ht="66" customHeight="1">
      <c r="A126" s="1" t="s">
        <v>146</v>
      </c>
      <c r="B126" s="1" t="s">
        <v>178</v>
      </c>
      <c r="C126" s="6" t="s">
        <v>179</v>
      </c>
      <c r="D126" s="12">
        <v>94</v>
      </c>
      <c r="E126" s="12">
        <v>70</v>
      </c>
      <c r="F126" s="21">
        <f t="shared" si="1"/>
        <v>74.468085106382972</v>
      </c>
    </row>
    <row r="127" spans="1:6" ht="36" customHeight="1">
      <c r="A127" s="1" t="s">
        <v>146</v>
      </c>
      <c r="B127" s="1" t="s">
        <v>124</v>
      </c>
      <c r="C127" s="6" t="s">
        <v>125</v>
      </c>
      <c r="D127" s="12">
        <v>1711.23</v>
      </c>
      <c r="E127" s="12">
        <v>1711.23</v>
      </c>
      <c r="F127" s="21">
        <f t="shared" si="1"/>
        <v>100</v>
      </c>
    </row>
    <row r="128" spans="1:6" ht="53.25" customHeight="1">
      <c r="A128" s="1" t="s">
        <v>146</v>
      </c>
      <c r="B128" s="1" t="s">
        <v>134</v>
      </c>
      <c r="C128" s="6" t="s">
        <v>135</v>
      </c>
      <c r="D128" s="12">
        <v>-663.06</v>
      </c>
      <c r="E128" s="12">
        <v>-663.06</v>
      </c>
      <c r="F128" s="21">
        <f t="shared" si="1"/>
        <v>100</v>
      </c>
    </row>
    <row r="129" spans="1:6" ht="27.75" customHeight="1" collapsed="1">
      <c r="A129" s="1" t="s">
        <v>180</v>
      </c>
      <c r="B129" s="5"/>
      <c r="C129" s="6" t="s">
        <v>181</v>
      </c>
      <c r="D129" s="12">
        <f>SUM(D130:D153)</f>
        <v>1441641.4000000001</v>
      </c>
      <c r="E129" s="12">
        <f>SUM(E130:E153)</f>
        <v>1441523.5</v>
      </c>
      <c r="F129" s="21">
        <f t="shared" si="1"/>
        <v>99.991821821987074</v>
      </c>
    </row>
    <row r="130" spans="1:6" ht="34.5" customHeight="1">
      <c r="A130" s="1" t="s">
        <v>180</v>
      </c>
      <c r="B130" s="1" t="s">
        <v>182</v>
      </c>
      <c r="C130" s="6" t="s">
        <v>183</v>
      </c>
      <c r="D130" s="12">
        <v>2436.0300000000002</v>
      </c>
      <c r="E130" s="12">
        <v>2443.65</v>
      </c>
      <c r="F130" s="21">
        <f t="shared" si="1"/>
        <v>100.31280402950702</v>
      </c>
    </row>
    <row r="131" spans="1:6" ht="34.5" customHeight="1">
      <c r="A131" s="1" t="s">
        <v>180</v>
      </c>
      <c r="B131" s="1" t="s">
        <v>76</v>
      </c>
      <c r="C131" s="6" t="s">
        <v>77</v>
      </c>
      <c r="D131" s="12"/>
      <c r="E131" s="12">
        <v>51.68</v>
      </c>
      <c r="F131" s="21"/>
    </row>
    <row r="132" spans="1:6" ht="34.5" customHeight="1">
      <c r="A132" s="1" t="s">
        <v>180</v>
      </c>
      <c r="B132" s="1" t="s">
        <v>184</v>
      </c>
      <c r="C132" s="6" t="s">
        <v>185</v>
      </c>
      <c r="D132" s="12">
        <v>1366.5</v>
      </c>
      <c r="E132" s="12">
        <v>1366.5</v>
      </c>
      <c r="F132" s="21">
        <f t="shared" si="1"/>
        <v>100</v>
      </c>
    </row>
    <row r="133" spans="1:6" ht="50.25" customHeight="1">
      <c r="A133" s="1" t="s">
        <v>180</v>
      </c>
      <c r="B133" s="1" t="s">
        <v>186</v>
      </c>
      <c r="C133" s="6" t="s">
        <v>187</v>
      </c>
      <c r="D133" s="12">
        <v>520.79999999999995</v>
      </c>
      <c r="E133" s="12">
        <v>520.79999999999995</v>
      </c>
      <c r="F133" s="21">
        <f t="shared" si="1"/>
        <v>100</v>
      </c>
    </row>
    <row r="134" spans="1:6" ht="204.75">
      <c r="A134" s="1" t="s">
        <v>180</v>
      </c>
      <c r="B134" s="1" t="s">
        <v>188</v>
      </c>
      <c r="C134" s="7" t="s">
        <v>189</v>
      </c>
      <c r="D134" s="12">
        <v>11087.9</v>
      </c>
      <c r="E134" s="12">
        <v>11087.9</v>
      </c>
      <c r="F134" s="21">
        <f t="shared" si="1"/>
        <v>100</v>
      </c>
    </row>
    <row r="135" spans="1:6" ht="47.25">
      <c r="A135" s="1" t="s">
        <v>180</v>
      </c>
      <c r="B135" s="1" t="s">
        <v>174</v>
      </c>
      <c r="C135" s="6" t="s">
        <v>175</v>
      </c>
      <c r="D135" s="12">
        <v>790.8</v>
      </c>
      <c r="E135" s="12">
        <v>790.8</v>
      </c>
      <c r="F135" s="21">
        <f t="shared" si="1"/>
        <v>100</v>
      </c>
    </row>
    <row r="136" spans="1:6" ht="87" customHeight="1">
      <c r="A136" s="1" t="s">
        <v>180</v>
      </c>
      <c r="B136" s="1" t="s">
        <v>190</v>
      </c>
      <c r="C136" s="7" t="s">
        <v>191</v>
      </c>
      <c r="D136" s="12">
        <v>9426.1</v>
      </c>
      <c r="E136" s="12">
        <v>9426.1</v>
      </c>
      <c r="F136" s="21">
        <f t="shared" si="1"/>
        <v>100</v>
      </c>
    </row>
    <row r="137" spans="1:6" ht="114.75" customHeight="1">
      <c r="A137" s="1" t="s">
        <v>180</v>
      </c>
      <c r="B137" s="1" t="s">
        <v>192</v>
      </c>
      <c r="C137" s="7" t="s">
        <v>193</v>
      </c>
      <c r="D137" s="12">
        <v>463.4</v>
      </c>
      <c r="E137" s="12">
        <v>463.4</v>
      </c>
      <c r="F137" s="21">
        <f t="shared" si="1"/>
        <v>100</v>
      </c>
    </row>
    <row r="138" spans="1:6" ht="126">
      <c r="A138" s="1" t="s">
        <v>180</v>
      </c>
      <c r="B138" s="1" t="s">
        <v>194</v>
      </c>
      <c r="C138" s="7" t="s">
        <v>195</v>
      </c>
      <c r="D138" s="12">
        <v>666472.80000000005</v>
      </c>
      <c r="E138" s="12">
        <v>666472.80000000005</v>
      </c>
      <c r="F138" s="21">
        <f t="shared" si="1"/>
        <v>100</v>
      </c>
    </row>
    <row r="139" spans="1:6" ht="78.75">
      <c r="A139" s="1" t="s">
        <v>180</v>
      </c>
      <c r="B139" s="1" t="s">
        <v>196</v>
      </c>
      <c r="C139" s="6" t="s">
        <v>197</v>
      </c>
      <c r="D139" s="12">
        <v>527455.1</v>
      </c>
      <c r="E139" s="12">
        <v>527455.1</v>
      </c>
      <c r="F139" s="21">
        <f t="shared" si="1"/>
        <v>100</v>
      </c>
    </row>
    <row r="140" spans="1:6" ht="69.75" customHeight="1">
      <c r="A140" s="1" t="s">
        <v>180</v>
      </c>
      <c r="B140" s="1" t="s">
        <v>178</v>
      </c>
      <c r="C140" s="6" t="s">
        <v>179</v>
      </c>
      <c r="D140" s="12">
        <v>821</v>
      </c>
      <c r="E140" s="12">
        <v>821</v>
      </c>
      <c r="F140" s="21">
        <f t="shared" si="1"/>
        <v>100</v>
      </c>
    </row>
    <row r="141" spans="1:6" ht="173.25">
      <c r="A141" s="1" t="s">
        <v>180</v>
      </c>
      <c r="B141" s="1" t="s">
        <v>198</v>
      </c>
      <c r="C141" s="7" t="s">
        <v>199</v>
      </c>
      <c r="D141" s="12">
        <v>1501.31</v>
      </c>
      <c r="E141" s="12">
        <v>1324.11</v>
      </c>
      <c r="F141" s="21">
        <f t="shared" si="1"/>
        <v>88.196974642145847</v>
      </c>
    </row>
    <row r="142" spans="1:6" ht="157.5">
      <c r="A142" s="1" t="s">
        <v>180</v>
      </c>
      <c r="B142" s="1" t="s">
        <v>200</v>
      </c>
      <c r="C142" s="7" t="s">
        <v>201</v>
      </c>
      <c r="D142" s="12">
        <v>782.2</v>
      </c>
      <c r="E142" s="12">
        <v>782.2</v>
      </c>
      <c r="F142" s="21">
        <f t="shared" si="1"/>
        <v>100</v>
      </c>
    </row>
    <row r="143" spans="1:6" ht="190.5" customHeight="1">
      <c r="A143" s="1" t="s">
        <v>180</v>
      </c>
      <c r="B143" s="1" t="s">
        <v>202</v>
      </c>
      <c r="C143" s="7" t="s">
        <v>203</v>
      </c>
      <c r="D143" s="12">
        <v>29627.9</v>
      </c>
      <c r="E143" s="12">
        <v>29627.9</v>
      </c>
      <c r="F143" s="21">
        <f t="shared" ref="F143:F205" si="2">E143/D143*100</f>
        <v>100</v>
      </c>
    </row>
    <row r="144" spans="1:6" ht="39" customHeight="1">
      <c r="A144" s="1" t="s">
        <v>180</v>
      </c>
      <c r="B144" s="1" t="s">
        <v>124</v>
      </c>
      <c r="C144" s="6" t="s">
        <v>125</v>
      </c>
      <c r="D144" s="12">
        <v>1378.59</v>
      </c>
      <c r="E144" s="12">
        <v>1378.59</v>
      </c>
      <c r="F144" s="21">
        <f t="shared" si="2"/>
        <v>100</v>
      </c>
    </row>
    <row r="145" spans="1:6" ht="78.75">
      <c r="A145" s="1" t="s">
        <v>180</v>
      </c>
      <c r="B145" s="1" t="s">
        <v>204</v>
      </c>
      <c r="C145" s="6" t="s">
        <v>205</v>
      </c>
      <c r="D145" s="12">
        <v>5522.4</v>
      </c>
      <c r="E145" s="12">
        <v>5522.4</v>
      </c>
      <c r="F145" s="21">
        <f t="shared" si="2"/>
        <v>100</v>
      </c>
    </row>
    <row r="146" spans="1:6" ht="63">
      <c r="A146" s="1" t="s">
        <v>180</v>
      </c>
      <c r="B146" s="1" t="s">
        <v>206</v>
      </c>
      <c r="C146" s="6" t="s">
        <v>207</v>
      </c>
      <c r="D146" s="12">
        <v>1188</v>
      </c>
      <c r="E146" s="12">
        <v>1188</v>
      </c>
      <c r="F146" s="21">
        <f t="shared" si="2"/>
        <v>100</v>
      </c>
    </row>
    <row r="147" spans="1:6" ht="37.5" customHeight="1">
      <c r="A147" s="1" t="s">
        <v>180</v>
      </c>
      <c r="B147" s="1" t="s">
        <v>208</v>
      </c>
      <c r="C147" s="6" t="s">
        <v>209</v>
      </c>
      <c r="D147" s="12">
        <v>487.4</v>
      </c>
      <c r="E147" s="12">
        <v>487.4</v>
      </c>
      <c r="F147" s="21">
        <f t="shared" si="2"/>
        <v>100</v>
      </c>
    </row>
    <row r="148" spans="1:6" ht="94.5">
      <c r="A148" s="1" t="s">
        <v>180</v>
      </c>
      <c r="B148" s="1" t="s">
        <v>210</v>
      </c>
      <c r="C148" s="7" t="s">
        <v>211</v>
      </c>
      <c r="D148" s="12">
        <v>123882.3</v>
      </c>
      <c r="E148" s="12">
        <v>123882.3</v>
      </c>
      <c r="F148" s="21">
        <f t="shared" si="2"/>
        <v>100</v>
      </c>
    </row>
    <row r="149" spans="1:6" ht="94.5">
      <c r="A149" s="1" t="s">
        <v>180</v>
      </c>
      <c r="B149" s="1" t="s">
        <v>212</v>
      </c>
      <c r="C149" s="7" t="s">
        <v>213</v>
      </c>
      <c r="D149" s="12">
        <v>56592.7</v>
      </c>
      <c r="E149" s="12">
        <v>56592.7</v>
      </c>
      <c r="F149" s="21">
        <f t="shared" si="2"/>
        <v>100</v>
      </c>
    </row>
    <row r="150" spans="1:6" ht="63">
      <c r="A150" s="1" t="s">
        <v>180</v>
      </c>
      <c r="B150" s="1" t="s">
        <v>214</v>
      </c>
      <c r="C150" s="6" t="s">
        <v>215</v>
      </c>
      <c r="D150" s="12">
        <v>2968.6</v>
      </c>
      <c r="E150" s="12">
        <v>2968.6</v>
      </c>
      <c r="F150" s="21">
        <f t="shared" si="2"/>
        <v>100</v>
      </c>
    </row>
    <row r="151" spans="1:6" ht="47.25">
      <c r="A151" s="1" t="s">
        <v>180</v>
      </c>
      <c r="B151" s="1" t="s">
        <v>216</v>
      </c>
      <c r="C151" s="6" t="s">
        <v>217</v>
      </c>
      <c r="D151" s="12">
        <v>155.36000000000001</v>
      </c>
      <c r="E151" s="12">
        <v>155.36000000000001</v>
      </c>
      <c r="F151" s="21">
        <f t="shared" si="2"/>
        <v>100</v>
      </c>
    </row>
    <row r="152" spans="1:6" ht="47.25">
      <c r="A152" s="1" t="s">
        <v>180</v>
      </c>
      <c r="B152" s="1" t="s">
        <v>218</v>
      </c>
      <c r="C152" s="6" t="s">
        <v>219</v>
      </c>
      <c r="D152" s="12">
        <v>0.75</v>
      </c>
      <c r="E152" s="12">
        <v>0.75</v>
      </c>
      <c r="F152" s="21">
        <f t="shared" si="2"/>
        <v>100</v>
      </c>
    </row>
    <row r="153" spans="1:6" ht="47.25">
      <c r="A153" s="1" t="s">
        <v>180</v>
      </c>
      <c r="B153" s="1" t="s">
        <v>134</v>
      </c>
      <c r="C153" s="6" t="s">
        <v>135</v>
      </c>
      <c r="D153" s="12">
        <v>-3286.54</v>
      </c>
      <c r="E153" s="12">
        <v>-3286.54</v>
      </c>
      <c r="F153" s="21">
        <f t="shared" si="2"/>
        <v>100</v>
      </c>
    </row>
    <row r="154" spans="1:6" ht="36.75" customHeight="1" collapsed="1">
      <c r="A154" s="1" t="s">
        <v>220</v>
      </c>
      <c r="B154" s="5"/>
      <c r="C154" s="6" t="s">
        <v>221</v>
      </c>
      <c r="D154" s="12">
        <f>SUM(D155:D176)</f>
        <v>127053.56000000001</v>
      </c>
      <c r="E154" s="12">
        <f>SUM(E155:E176)</f>
        <v>130374.76000000002</v>
      </c>
      <c r="F154" s="21">
        <f t="shared" si="2"/>
        <v>102.61401569542798</v>
      </c>
    </row>
    <row r="155" spans="1:6" ht="31.5">
      <c r="A155" s="1" t="s">
        <v>220</v>
      </c>
      <c r="B155" s="1" t="s">
        <v>342</v>
      </c>
      <c r="C155" s="6" t="s">
        <v>343</v>
      </c>
      <c r="D155" s="12">
        <v>250</v>
      </c>
      <c r="E155" s="12">
        <v>170</v>
      </c>
      <c r="F155" s="21">
        <f t="shared" si="2"/>
        <v>68</v>
      </c>
    </row>
    <row r="156" spans="1:6" ht="57" customHeight="1">
      <c r="A156" s="1" t="s">
        <v>220</v>
      </c>
      <c r="B156" s="1" t="s">
        <v>222</v>
      </c>
      <c r="C156" s="6" t="s">
        <v>223</v>
      </c>
      <c r="D156" s="12">
        <v>456.68</v>
      </c>
      <c r="E156" s="12">
        <v>456.68</v>
      </c>
      <c r="F156" s="21">
        <f t="shared" si="2"/>
        <v>100</v>
      </c>
    </row>
    <row r="157" spans="1:6" ht="87" customHeight="1">
      <c r="A157" s="1" t="s">
        <v>220</v>
      </c>
      <c r="B157" s="1" t="s">
        <v>224</v>
      </c>
      <c r="C157" s="7" t="s">
        <v>225</v>
      </c>
      <c r="D157" s="12">
        <v>21757.5</v>
      </c>
      <c r="E157" s="12">
        <v>22943.56</v>
      </c>
      <c r="F157" s="21">
        <f t="shared" si="2"/>
        <v>105.45126967712284</v>
      </c>
    </row>
    <row r="158" spans="1:6" ht="81" customHeight="1">
      <c r="A158" s="1" t="s">
        <v>220</v>
      </c>
      <c r="B158" s="1" t="s">
        <v>226</v>
      </c>
      <c r="C158" s="6" t="s">
        <v>227</v>
      </c>
      <c r="D158" s="12">
        <v>26101.4</v>
      </c>
      <c r="E158" s="12">
        <v>26679.7</v>
      </c>
      <c r="F158" s="21">
        <f t="shared" si="2"/>
        <v>102.21558996835418</v>
      </c>
    </row>
    <row r="159" spans="1:6" ht="61.15" customHeight="1">
      <c r="A159" s="1" t="s">
        <v>220</v>
      </c>
      <c r="B159" s="1" t="s">
        <v>228</v>
      </c>
      <c r="C159" s="6" t="s">
        <v>229</v>
      </c>
      <c r="D159" s="12">
        <v>12</v>
      </c>
      <c r="E159" s="12"/>
      <c r="F159" s="21"/>
    </row>
    <row r="160" spans="1:6" ht="96.6" customHeight="1">
      <c r="A160" s="1" t="s">
        <v>220</v>
      </c>
      <c r="B160" s="1" t="s">
        <v>230</v>
      </c>
      <c r="C160" s="7" t="s">
        <v>231</v>
      </c>
      <c r="D160" s="12">
        <v>23777.87</v>
      </c>
      <c r="E160" s="12">
        <v>24342.77</v>
      </c>
      <c r="F160" s="21">
        <f t="shared" si="2"/>
        <v>102.37573844923872</v>
      </c>
    </row>
    <row r="161" spans="1:6" ht="97.5" customHeight="1">
      <c r="A161" s="1" t="s">
        <v>220</v>
      </c>
      <c r="B161" s="1" t="s">
        <v>232</v>
      </c>
      <c r="C161" s="7" t="s">
        <v>233</v>
      </c>
      <c r="D161" s="12">
        <v>1025.1500000000001</v>
      </c>
      <c r="E161" s="12">
        <v>1116.22</v>
      </c>
      <c r="F161" s="21">
        <f t="shared" si="2"/>
        <v>108.8835780129737</v>
      </c>
    </row>
    <row r="162" spans="1:6" ht="99" customHeight="1">
      <c r="A162" s="1" t="s">
        <v>220</v>
      </c>
      <c r="B162" s="1" t="s">
        <v>234</v>
      </c>
      <c r="C162" s="7" t="s">
        <v>235</v>
      </c>
      <c r="D162" s="12">
        <v>1850.04</v>
      </c>
      <c r="E162" s="12">
        <v>1850.79</v>
      </c>
      <c r="F162" s="21">
        <f t="shared" si="2"/>
        <v>100.04053966400726</v>
      </c>
    </row>
    <row r="163" spans="1:6" ht="96.75" customHeight="1">
      <c r="A163" s="1" t="s">
        <v>220</v>
      </c>
      <c r="B163" s="1" t="s">
        <v>236</v>
      </c>
      <c r="C163" s="7" t="s">
        <v>237</v>
      </c>
      <c r="D163" s="12">
        <v>4946.6000000000004</v>
      </c>
      <c r="E163" s="12">
        <v>5261.84</v>
      </c>
      <c r="F163" s="21">
        <f t="shared" si="2"/>
        <v>106.37286216795374</v>
      </c>
    </row>
    <row r="164" spans="1:6" ht="54" customHeight="1">
      <c r="A164" s="1" t="s">
        <v>220</v>
      </c>
      <c r="B164" s="1" t="s">
        <v>82</v>
      </c>
      <c r="C164" s="6" t="s">
        <v>83</v>
      </c>
      <c r="D164" s="12">
        <v>2009.3</v>
      </c>
      <c r="E164" s="12">
        <v>2406.9899999999998</v>
      </c>
      <c r="F164" s="21">
        <f t="shared" si="2"/>
        <v>119.79246503757525</v>
      </c>
    </row>
    <row r="165" spans="1:6" ht="38.25" customHeight="1">
      <c r="A165" s="1" t="s">
        <v>220</v>
      </c>
      <c r="B165" s="1" t="s">
        <v>76</v>
      </c>
      <c r="C165" s="6" t="s">
        <v>77</v>
      </c>
      <c r="D165" s="12"/>
      <c r="E165" s="12">
        <v>0.38</v>
      </c>
      <c r="F165" s="21"/>
    </row>
    <row r="166" spans="1:6" ht="94.5">
      <c r="A166" s="1" t="s">
        <v>220</v>
      </c>
      <c r="B166" s="1" t="s">
        <v>238</v>
      </c>
      <c r="C166" s="7" t="s">
        <v>239</v>
      </c>
      <c r="D166" s="12">
        <v>20093.080000000002</v>
      </c>
      <c r="E166" s="12">
        <v>20302.740000000002</v>
      </c>
      <c r="F166" s="21">
        <f t="shared" si="2"/>
        <v>101.04344381249663</v>
      </c>
    </row>
    <row r="167" spans="1:6" ht="47.25">
      <c r="A167" s="1" t="s">
        <v>220</v>
      </c>
      <c r="B167" s="1" t="s">
        <v>240</v>
      </c>
      <c r="C167" s="6" t="s">
        <v>241</v>
      </c>
      <c r="D167" s="12">
        <v>250</v>
      </c>
      <c r="E167" s="12">
        <v>199.96</v>
      </c>
      <c r="F167" s="21">
        <f t="shared" si="2"/>
        <v>79.983999999999995</v>
      </c>
    </row>
    <row r="168" spans="1:6" ht="63">
      <c r="A168" s="1" t="s">
        <v>220</v>
      </c>
      <c r="B168" s="1" t="s">
        <v>242</v>
      </c>
      <c r="C168" s="6" t="s">
        <v>243</v>
      </c>
      <c r="D168" s="12"/>
      <c r="E168" s="12">
        <v>7.76</v>
      </c>
      <c r="F168" s="21"/>
    </row>
    <row r="169" spans="1:6" ht="78.75">
      <c r="A169" s="1" t="s">
        <v>220</v>
      </c>
      <c r="B169" s="1" t="s">
        <v>244</v>
      </c>
      <c r="C169" s="6" t="s">
        <v>245</v>
      </c>
      <c r="D169" s="12">
        <v>127.9</v>
      </c>
      <c r="E169" s="12">
        <v>127.9</v>
      </c>
      <c r="F169" s="21">
        <f t="shared" si="2"/>
        <v>100</v>
      </c>
    </row>
    <row r="170" spans="1:6" ht="78.75">
      <c r="A170" s="1" t="s">
        <v>220</v>
      </c>
      <c r="B170" s="1" t="s">
        <v>78</v>
      </c>
      <c r="C170" s="6" t="s">
        <v>79</v>
      </c>
      <c r="D170" s="12"/>
      <c r="E170" s="12">
        <v>178.56</v>
      </c>
      <c r="F170" s="21"/>
    </row>
    <row r="171" spans="1:6" ht="47.25">
      <c r="A171" s="1" t="s">
        <v>220</v>
      </c>
      <c r="B171" s="1" t="s">
        <v>68</v>
      </c>
      <c r="C171" s="6" t="s">
        <v>69</v>
      </c>
      <c r="D171" s="12">
        <v>404.6</v>
      </c>
      <c r="E171" s="12">
        <v>437.53</v>
      </c>
      <c r="F171" s="21">
        <f t="shared" si="2"/>
        <v>108.13890261987147</v>
      </c>
    </row>
    <row r="172" spans="1:6" ht="31.5">
      <c r="A172" s="1" t="s">
        <v>220</v>
      </c>
      <c r="B172" s="1" t="s">
        <v>88</v>
      </c>
      <c r="C172" s="6" t="s">
        <v>89</v>
      </c>
      <c r="D172" s="12">
        <v>3554.5</v>
      </c>
      <c r="E172" s="12">
        <v>3454.46</v>
      </c>
      <c r="F172" s="21">
        <f t="shared" si="2"/>
        <v>97.185539457026309</v>
      </c>
    </row>
    <row r="173" spans="1:6" ht="126">
      <c r="A173" s="1" t="s">
        <v>220</v>
      </c>
      <c r="B173" s="1" t="s">
        <v>246</v>
      </c>
      <c r="C173" s="7" t="s">
        <v>247</v>
      </c>
      <c r="D173" s="12">
        <v>15543.24</v>
      </c>
      <c r="E173" s="12">
        <v>15543.24</v>
      </c>
      <c r="F173" s="21">
        <f t="shared" si="2"/>
        <v>100</v>
      </c>
    </row>
    <row r="174" spans="1:6" ht="69" customHeight="1">
      <c r="A174" s="1" t="s">
        <v>220</v>
      </c>
      <c r="B174" s="1" t="s">
        <v>248</v>
      </c>
      <c r="C174" s="6" t="s">
        <v>249</v>
      </c>
      <c r="D174" s="12">
        <v>1600.3</v>
      </c>
      <c r="E174" s="12">
        <v>1600.3</v>
      </c>
      <c r="F174" s="21">
        <f t="shared" si="2"/>
        <v>100</v>
      </c>
    </row>
    <row r="175" spans="1:6" ht="68.25" customHeight="1">
      <c r="A175" s="1" t="s">
        <v>220</v>
      </c>
      <c r="B175" s="1" t="s">
        <v>250</v>
      </c>
      <c r="C175" s="6" t="s">
        <v>251</v>
      </c>
      <c r="D175" s="12">
        <v>2250.1</v>
      </c>
      <c r="E175" s="12">
        <v>2250.1</v>
      </c>
      <c r="F175" s="21">
        <f t="shared" si="2"/>
        <v>100</v>
      </c>
    </row>
    <row r="176" spans="1:6" ht="37.5" customHeight="1">
      <c r="A176" s="1" t="s">
        <v>220</v>
      </c>
      <c r="B176" s="1" t="s">
        <v>252</v>
      </c>
      <c r="C176" s="6" t="s">
        <v>253</v>
      </c>
      <c r="D176" s="12">
        <v>1043.3</v>
      </c>
      <c r="E176" s="12">
        <v>1043.28</v>
      </c>
      <c r="F176" s="21">
        <f t="shared" si="2"/>
        <v>99.998083005846837</v>
      </c>
    </row>
    <row r="177" spans="1:6" ht="24" customHeight="1" collapsed="1">
      <c r="A177" s="1" t="s">
        <v>254</v>
      </c>
      <c r="B177" s="5"/>
      <c r="C177" s="6" t="s">
        <v>255</v>
      </c>
      <c r="D177" s="12"/>
      <c r="E177" s="12">
        <v>45.96</v>
      </c>
      <c r="F177" s="21"/>
    </row>
    <row r="178" spans="1:6" ht="47.25">
      <c r="A178" s="1" t="s">
        <v>254</v>
      </c>
      <c r="B178" s="1" t="s">
        <v>82</v>
      </c>
      <c r="C178" s="6" t="s">
        <v>83</v>
      </c>
      <c r="D178" s="12"/>
      <c r="E178" s="12">
        <v>25.96</v>
      </c>
      <c r="F178" s="21"/>
    </row>
    <row r="179" spans="1:6" ht="31.5">
      <c r="A179" s="1" t="s">
        <v>254</v>
      </c>
      <c r="B179" s="1" t="s">
        <v>256</v>
      </c>
      <c r="C179" s="6" t="s">
        <v>257</v>
      </c>
      <c r="D179" s="12"/>
      <c r="E179" s="12">
        <v>20</v>
      </c>
      <c r="F179" s="21"/>
    </row>
    <row r="180" spans="1:6" ht="24" customHeight="1" collapsed="1">
      <c r="A180" s="1" t="s">
        <v>258</v>
      </c>
      <c r="B180" s="5"/>
      <c r="C180" s="6" t="s">
        <v>259</v>
      </c>
      <c r="D180" s="12">
        <f>SUM(D181:D200)</f>
        <v>35306.54</v>
      </c>
      <c r="E180" s="12">
        <f>SUM(E181:E200)</f>
        <v>41498.459999999992</v>
      </c>
      <c r="F180" s="21">
        <f t="shared" si="2"/>
        <v>117.53760068247976</v>
      </c>
    </row>
    <row r="181" spans="1:6" ht="94.5">
      <c r="A181" s="1" t="s">
        <v>258</v>
      </c>
      <c r="B181" s="1" t="s">
        <v>344</v>
      </c>
      <c r="C181" s="7" t="s">
        <v>345</v>
      </c>
      <c r="D181" s="12">
        <v>104</v>
      </c>
      <c r="E181" s="12">
        <v>134.4</v>
      </c>
      <c r="F181" s="21">
        <f t="shared" si="2"/>
        <v>129.23076923076923</v>
      </c>
    </row>
    <row r="182" spans="1:6" ht="94.5">
      <c r="A182" s="1" t="s">
        <v>258</v>
      </c>
      <c r="B182" s="1" t="s">
        <v>260</v>
      </c>
      <c r="C182" s="7" t="s">
        <v>261</v>
      </c>
      <c r="D182" s="12">
        <v>7322.3</v>
      </c>
      <c r="E182" s="12">
        <v>7546.23</v>
      </c>
      <c r="F182" s="21">
        <f t="shared" si="2"/>
        <v>103.05819209811125</v>
      </c>
    </row>
    <row r="183" spans="1:6" ht="47.25">
      <c r="A183" s="1" t="s">
        <v>258</v>
      </c>
      <c r="B183" s="1" t="s">
        <v>82</v>
      </c>
      <c r="C183" s="6" t="s">
        <v>83</v>
      </c>
      <c r="D183" s="12"/>
      <c r="E183" s="12">
        <v>5.22</v>
      </c>
      <c r="F183" s="21"/>
    </row>
    <row r="184" spans="1:6" ht="38.25" customHeight="1">
      <c r="A184" s="1" t="s">
        <v>258</v>
      </c>
      <c r="B184" s="1" t="s">
        <v>76</v>
      </c>
      <c r="C184" s="6" t="s">
        <v>77</v>
      </c>
      <c r="D184" s="12"/>
      <c r="E184" s="12">
        <v>26.78</v>
      </c>
      <c r="F184" s="21"/>
    </row>
    <row r="185" spans="1:6" ht="78.75">
      <c r="A185" s="1" t="s">
        <v>258</v>
      </c>
      <c r="B185" s="1" t="s">
        <v>78</v>
      </c>
      <c r="C185" s="6" t="s">
        <v>79</v>
      </c>
      <c r="D185" s="12">
        <v>94.72</v>
      </c>
      <c r="E185" s="12">
        <v>146.72999999999999</v>
      </c>
      <c r="F185" s="21">
        <f t="shared" si="2"/>
        <v>154.90920608108107</v>
      </c>
    </row>
    <row r="186" spans="1:6" ht="78.75">
      <c r="A186" s="1" t="s">
        <v>258</v>
      </c>
      <c r="B186" s="1" t="s">
        <v>262</v>
      </c>
      <c r="C186" s="6" t="s">
        <v>263</v>
      </c>
      <c r="D186" s="12">
        <v>1043.6500000000001</v>
      </c>
      <c r="E186" s="12">
        <v>844.49</v>
      </c>
      <c r="F186" s="21">
        <f t="shared" si="2"/>
        <v>80.916974081349096</v>
      </c>
    </row>
    <row r="187" spans="1:6" ht="48.75" customHeight="1">
      <c r="A187" s="1" t="s">
        <v>258</v>
      </c>
      <c r="B187" s="1" t="s">
        <v>68</v>
      </c>
      <c r="C187" s="6" t="s">
        <v>69</v>
      </c>
      <c r="D187" s="12">
        <v>562.54999999999995</v>
      </c>
      <c r="E187" s="12">
        <v>479.71</v>
      </c>
      <c r="F187" s="21">
        <f t="shared" si="2"/>
        <v>85.274197849080082</v>
      </c>
    </row>
    <row r="188" spans="1:6" ht="31.5">
      <c r="A188" s="1" t="s">
        <v>258</v>
      </c>
      <c r="B188" s="1" t="s">
        <v>88</v>
      </c>
      <c r="C188" s="6" t="s">
        <v>89</v>
      </c>
      <c r="D188" s="12"/>
      <c r="E188" s="12">
        <v>6500</v>
      </c>
      <c r="F188" s="21"/>
    </row>
    <row r="189" spans="1:6" ht="36" customHeight="1">
      <c r="A189" s="1" t="s">
        <v>258</v>
      </c>
      <c r="B189" s="1" t="s">
        <v>264</v>
      </c>
      <c r="C189" s="6" t="s">
        <v>265</v>
      </c>
      <c r="D189" s="12">
        <v>149.1</v>
      </c>
      <c r="E189" s="12">
        <v>149.1</v>
      </c>
      <c r="F189" s="21">
        <f t="shared" si="2"/>
        <v>100</v>
      </c>
    </row>
    <row r="190" spans="1:6" ht="63">
      <c r="A190" s="1" t="s">
        <v>258</v>
      </c>
      <c r="B190" s="1" t="s">
        <v>266</v>
      </c>
      <c r="C190" s="6" t="s">
        <v>267</v>
      </c>
      <c r="D190" s="12">
        <v>1634.5</v>
      </c>
      <c r="E190" s="12">
        <v>1419.25</v>
      </c>
      <c r="F190" s="21">
        <f t="shared" si="2"/>
        <v>86.83083511777302</v>
      </c>
    </row>
    <row r="191" spans="1:6" ht="63">
      <c r="A191" s="1" t="s">
        <v>258</v>
      </c>
      <c r="B191" s="1" t="s">
        <v>268</v>
      </c>
      <c r="C191" s="6" t="s">
        <v>269</v>
      </c>
      <c r="D191" s="12">
        <v>2888.4</v>
      </c>
      <c r="E191" s="12">
        <v>2743.98</v>
      </c>
      <c r="F191" s="21">
        <f t="shared" si="2"/>
        <v>95</v>
      </c>
    </row>
    <row r="192" spans="1:6" ht="47.25">
      <c r="A192" s="1" t="s">
        <v>258</v>
      </c>
      <c r="B192" s="1" t="s">
        <v>270</v>
      </c>
      <c r="C192" s="6" t="s">
        <v>271</v>
      </c>
      <c r="D192" s="12">
        <v>3000</v>
      </c>
      <c r="E192" s="12">
        <v>2995.25</v>
      </c>
      <c r="F192" s="21">
        <f t="shared" si="2"/>
        <v>99.841666666666669</v>
      </c>
    </row>
    <row r="193" spans="1:6" ht="78.75">
      <c r="A193" s="1" t="s">
        <v>258</v>
      </c>
      <c r="B193" s="1" t="s">
        <v>272</v>
      </c>
      <c r="C193" s="6" t="s">
        <v>273</v>
      </c>
      <c r="D193" s="12">
        <v>1793</v>
      </c>
      <c r="E193" s="12">
        <v>1793</v>
      </c>
      <c r="F193" s="21">
        <f t="shared" si="2"/>
        <v>100</v>
      </c>
    </row>
    <row r="194" spans="1:6" ht="63">
      <c r="A194" s="1" t="s">
        <v>258</v>
      </c>
      <c r="B194" s="1" t="s">
        <v>274</v>
      </c>
      <c r="C194" s="6" t="s">
        <v>275</v>
      </c>
      <c r="D194" s="12">
        <v>2946.6</v>
      </c>
      <c r="E194" s="12">
        <v>2946.6</v>
      </c>
      <c r="F194" s="21">
        <f t="shared" si="2"/>
        <v>100</v>
      </c>
    </row>
    <row r="195" spans="1:6" ht="63">
      <c r="A195" s="1" t="s">
        <v>258</v>
      </c>
      <c r="B195" s="1" t="s">
        <v>276</v>
      </c>
      <c r="C195" s="6" t="s">
        <v>277</v>
      </c>
      <c r="D195" s="12">
        <v>49.8</v>
      </c>
      <c r="E195" s="12">
        <v>49.8</v>
      </c>
      <c r="F195" s="21">
        <f t="shared" si="2"/>
        <v>100</v>
      </c>
    </row>
    <row r="196" spans="1:6" ht="78.75">
      <c r="A196" s="1" t="s">
        <v>258</v>
      </c>
      <c r="B196" s="1" t="s">
        <v>278</v>
      </c>
      <c r="C196" s="6" t="s">
        <v>279</v>
      </c>
      <c r="D196" s="12">
        <v>0.6</v>
      </c>
      <c r="E196" s="12">
        <v>0.6</v>
      </c>
      <c r="F196" s="21">
        <f t="shared" si="2"/>
        <v>100</v>
      </c>
    </row>
    <row r="197" spans="1:6" ht="63">
      <c r="A197" s="1" t="s">
        <v>258</v>
      </c>
      <c r="B197" s="1" t="s">
        <v>280</v>
      </c>
      <c r="C197" s="6" t="s">
        <v>281</v>
      </c>
      <c r="D197" s="12">
        <v>8000.77</v>
      </c>
      <c r="E197" s="12">
        <v>8000.77</v>
      </c>
      <c r="F197" s="21">
        <f t="shared" si="2"/>
        <v>100</v>
      </c>
    </row>
    <row r="198" spans="1:6" ht="36" customHeight="1">
      <c r="A198" s="1" t="s">
        <v>258</v>
      </c>
      <c r="B198" s="1" t="s">
        <v>124</v>
      </c>
      <c r="C198" s="6" t="s">
        <v>125</v>
      </c>
      <c r="D198" s="12">
        <v>99.22</v>
      </c>
      <c r="E198" s="12">
        <v>99.22</v>
      </c>
      <c r="F198" s="21">
        <f t="shared" si="2"/>
        <v>100</v>
      </c>
    </row>
    <row r="199" spans="1:6" ht="36" customHeight="1">
      <c r="A199" s="1" t="s">
        <v>258</v>
      </c>
      <c r="B199" s="1" t="s">
        <v>282</v>
      </c>
      <c r="C199" s="6" t="s">
        <v>283</v>
      </c>
      <c r="D199" s="12">
        <v>9410.4599999999991</v>
      </c>
      <c r="E199" s="12">
        <v>9410.4599999999991</v>
      </c>
      <c r="F199" s="21">
        <f t="shared" si="2"/>
        <v>100</v>
      </c>
    </row>
    <row r="200" spans="1:6" ht="47.25">
      <c r="A200" s="1" t="s">
        <v>258</v>
      </c>
      <c r="B200" s="1" t="s">
        <v>134</v>
      </c>
      <c r="C200" s="6" t="s">
        <v>135</v>
      </c>
      <c r="D200" s="12">
        <v>-3793.13</v>
      </c>
      <c r="E200" s="12">
        <v>-3793.13</v>
      </c>
      <c r="F200" s="21">
        <f t="shared" si="2"/>
        <v>100</v>
      </c>
    </row>
    <row r="201" spans="1:6" ht="23.25" customHeight="1" collapsed="1">
      <c r="A201" s="1" t="s">
        <v>284</v>
      </c>
      <c r="B201" s="5"/>
      <c r="C201" s="6" t="s">
        <v>285</v>
      </c>
      <c r="D201" s="12">
        <f>SUM(D202:D211)</f>
        <v>300351.44999999995</v>
      </c>
      <c r="E201" s="12">
        <f>SUM(E202:E211)</f>
        <v>295205.54000000004</v>
      </c>
      <c r="F201" s="21">
        <f t="shared" si="2"/>
        <v>98.28670379317299</v>
      </c>
    </row>
    <row r="202" spans="1:6" ht="65.25" customHeight="1">
      <c r="A202" s="1" t="s">
        <v>284</v>
      </c>
      <c r="B202" s="1" t="s">
        <v>244</v>
      </c>
      <c r="C202" s="6" t="s">
        <v>245</v>
      </c>
      <c r="D202" s="12">
        <v>2.63</v>
      </c>
      <c r="E202" s="12"/>
      <c r="F202" s="21"/>
    </row>
    <row r="203" spans="1:6" ht="72" customHeight="1">
      <c r="A203" s="1" t="s">
        <v>284</v>
      </c>
      <c r="B203" s="1" t="s">
        <v>78</v>
      </c>
      <c r="C203" s="6" t="s">
        <v>79</v>
      </c>
      <c r="D203" s="12">
        <v>171.22</v>
      </c>
      <c r="E203" s="12">
        <v>263.54000000000002</v>
      </c>
      <c r="F203" s="21">
        <f t="shared" si="2"/>
        <v>153.91893470388976</v>
      </c>
    </row>
    <row r="204" spans="1:6" ht="110.25">
      <c r="A204" s="1" t="s">
        <v>284</v>
      </c>
      <c r="B204" s="1" t="s">
        <v>286</v>
      </c>
      <c r="C204" s="7" t="s">
        <v>287</v>
      </c>
      <c r="D204" s="12">
        <v>43717</v>
      </c>
      <c r="E204" s="12">
        <v>43717</v>
      </c>
      <c r="F204" s="21">
        <f t="shared" si="2"/>
        <v>100</v>
      </c>
    </row>
    <row r="205" spans="1:6" ht="94.5">
      <c r="A205" s="1" t="s">
        <v>284</v>
      </c>
      <c r="B205" s="1" t="s">
        <v>288</v>
      </c>
      <c r="C205" s="6" t="s">
        <v>289</v>
      </c>
      <c r="D205" s="12">
        <v>25000</v>
      </c>
      <c r="E205" s="12">
        <v>25000</v>
      </c>
      <c r="F205" s="21">
        <f t="shared" si="2"/>
        <v>100</v>
      </c>
    </row>
    <row r="206" spans="1:6" ht="133.5" customHeight="1">
      <c r="A206" s="1" t="s">
        <v>284</v>
      </c>
      <c r="B206" s="1" t="s">
        <v>290</v>
      </c>
      <c r="C206" s="7" t="s">
        <v>291</v>
      </c>
      <c r="D206" s="12">
        <v>5235.6000000000004</v>
      </c>
      <c r="E206" s="12"/>
      <c r="F206" s="21"/>
    </row>
    <row r="207" spans="1:6" ht="47.25">
      <c r="A207" s="1" t="s">
        <v>284</v>
      </c>
      <c r="B207" s="1" t="s">
        <v>292</v>
      </c>
      <c r="C207" s="6" t="s">
        <v>293</v>
      </c>
      <c r="D207" s="12">
        <v>45731.199999999997</v>
      </c>
      <c r="E207" s="12">
        <v>45731.199999999997</v>
      </c>
      <c r="F207" s="21">
        <f t="shared" ref="F207:F219" si="3">E207/D207*100</f>
        <v>100</v>
      </c>
    </row>
    <row r="208" spans="1:6" ht="36" customHeight="1">
      <c r="A208" s="1" t="s">
        <v>284</v>
      </c>
      <c r="B208" s="1" t="s">
        <v>294</v>
      </c>
      <c r="C208" s="6" t="s">
        <v>295</v>
      </c>
      <c r="D208" s="12">
        <v>69493.899999999994</v>
      </c>
      <c r="E208" s="12">
        <v>69493.899999999994</v>
      </c>
      <c r="F208" s="21">
        <f t="shared" si="3"/>
        <v>100</v>
      </c>
    </row>
    <row r="209" spans="1:6" ht="33" customHeight="1">
      <c r="A209" s="1" t="s">
        <v>284</v>
      </c>
      <c r="B209" s="1" t="s">
        <v>270</v>
      </c>
      <c r="C209" s="6" t="s">
        <v>271</v>
      </c>
      <c r="D209" s="12">
        <v>30000</v>
      </c>
      <c r="E209" s="12">
        <v>30000</v>
      </c>
      <c r="F209" s="21">
        <f t="shared" si="3"/>
        <v>100</v>
      </c>
    </row>
    <row r="210" spans="1:6" ht="36" customHeight="1">
      <c r="A210" s="1" t="s">
        <v>284</v>
      </c>
      <c r="B210" s="1" t="s">
        <v>296</v>
      </c>
      <c r="C210" s="6" t="s">
        <v>297</v>
      </c>
      <c r="D210" s="12">
        <v>999.9</v>
      </c>
      <c r="E210" s="12">
        <v>999.9</v>
      </c>
      <c r="F210" s="21">
        <f t="shared" si="3"/>
        <v>100</v>
      </c>
    </row>
    <row r="211" spans="1:6" ht="68.25" customHeight="1">
      <c r="A211" s="1" t="s">
        <v>284</v>
      </c>
      <c r="B211" s="1" t="s">
        <v>298</v>
      </c>
      <c r="C211" s="6" t="s">
        <v>299</v>
      </c>
      <c r="D211" s="12">
        <v>80000</v>
      </c>
      <c r="E211" s="12">
        <v>80000</v>
      </c>
      <c r="F211" s="21">
        <f t="shared" si="3"/>
        <v>100</v>
      </c>
    </row>
    <row r="212" spans="1:6" ht="21" customHeight="1">
      <c r="A212" s="1" t="s">
        <v>300</v>
      </c>
      <c r="B212" s="5"/>
      <c r="C212" s="6" t="s">
        <v>301</v>
      </c>
      <c r="D212" s="12">
        <f>SUM(D213:D218)</f>
        <v>1715.26</v>
      </c>
      <c r="E212" s="12">
        <f>SUM(E213:E218)</f>
        <v>1715.26</v>
      </c>
      <c r="F212" s="21">
        <f t="shared" si="3"/>
        <v>100</v>
      </c>
    </row>
    <row r="213" spans="1:6" ht="78.75">
      <c r="A213" s="1" t="s">
        <v>300</v>
      </c>
      <c r="B213" s="1" t="s">
        <v>302</v>
      </c>
      <c r="C213" s="6" t="s">
        <v>303</v>
      </c>
      <c r="D213" s="12">
        <v>693.47</v>
      </c>
      <c r="E213" s="12">
        <v>693.47</v>
      </c>
      <c r="F213" s="21">
        <f t="shared" si="3"/>
        <v>100</v>
      </c>
    </row>
    <row r="214" spans="1:6" ht="78.75">
      <c r="A214" s="1" t="s">
        <v>300</v>
      </c>
      <c r="B214" s="1" t="s">
        <v>304</v>
      </c>
      <c r="C214" s="6" t="s">
        <v>305</v>
      </c>
      <c r="D214" s="12">
        <v>139.5</v>
      </c>
      <c r="E214" s="12">
        <v>139.5</v>
      </c>
      <c r="F214" s="21">
        <f t="shared" si="3"/>
        <v>100</v>
      </c>
    </row>
    <row r="215" spans="1:6" ht="63">
      <c r="A215" s="1" t="s">
        <v>300</v>
      </c>
      <c r="B215" s="1" t="s">
        <v>306</v>
      </c>
      <c r="C215" s="6" t="s">
        <v>307</v>
      </c>
      <c r="D215" s="12">
        <v>328.2</v>
      </c>
      <c r="E215" s="12">
        <v>328.2</v>
      </c>
      <c r="F215" s="21">
        <f t="shared" si="3"/>
        <v>100</v>
      </c>
    </row>
    <row r="216" spans="1:6" ht="47.25">
      <c r="A216" s="1" t="s">
        <v>300</v>
      </c>
      <c r="B216" s="1" t="s">
        <v>110</v>
      </c>
      <c r="C216" s="6" t="s">
        <v>111</v>
      </c>
      <c r="D216" s="12">
        <v>524.04999999999995</v>
      </c>
      <c r="E216" s="12">
        <v>524.04999999999995</v>
      </c>
      <c r="F216" s="21">
        <f t="shared" si="3"/>
        <v>100</v>
      </c>
    </row>
    <row r="217" spans="1:6" ht="113.25" customHeight="1">
      <c r="A217" s="1" t="s">
        <v>300</v>
      </c>
      <c r="B217" s="1" t="s">
        <v>308</v>
      </c>
      <c r="C217" s="7" t="s">
        <v>309</v>
      </c>
      <c r="D217" s="12">
        <v>80.06</v>
      </c>
      <c r="E217" s="12">
        <v>80.06</v>
      </c>
      <c r="F217" s="21">
        <f t="shared" si="3"/>
        <v>100</v>
      </c>
    </row>
    <row r="218" spans="1:6" ht="47.25">
      <c r="A218" s="1" t="s">
        <v>300</v>
      </c>
      <c r="B218" s="1" t="s">
        <v>134</v>
      </c>
      <c r="C218" s="6" t="s">
        <v>135</v>
      </c>
      <c r="D218" s="12">
        <v>-50.02</v>
      </c>
      <c r="E218" s="12">
        <v>-50.02</v>
      </c>
      <c r="F218" s="21">
        <f t="shared" si="3"/>
        <v>100</v>
      </c>
    </row>
    <row r="219" spans="1:6" ht="24.75" customHeight="1">
      <c r="A219" s="28" t="s">
        <v>349</v>
      </c>
      <c r="B219" s="29"/>
      <c r="C219" s="30"/>
      <c r="D219" s="22">
        <v>4531326.5199999996</v>
      </c>
      <c r="E219" s="22">
        <v>4536469.7699999996</v>
      </c>
      <c r="F219" s="21">
        <f t="shared" si="3"/>
        <v>100.11350429013004</v>
      </c>
    </row>
    <row r="228" spans="1:1" ht="12.75" customHeight="1">
      <c r="A228" s="24" t="s">
        <v>354</v>
      </c>
    </row>
    <row r="229" spans="1:1" ht="12.75" customHeight="1">
      <c r="A229" s="24" t="s">
        <v>353</v>
      </c>
    </row>
    <row r="243" spans="2:2" s="26" customFormat="1" ht="20.25" customHeight="1">
      <c r="B243" s="25"/>
    </row>
    <row r="244" spans="2:2" s="26" customFormat="1" ht="20.25" customHeight="1">
      <c r="B244" s="25"/>
    </row>
  </sheetData>
  <mergeCells count="8">
    <mergeCell ref="A219:C219"/>
    <mergeCell ref="A5:F5"/>
    <mergeCell ref="A6:F6"/>
    <mergeCell ref="A8:B8"/>
    <mergeCell ref="C8:C9"/>
    <mergeCell ref="D8:D9"/>
    <mergeCell ref="E8:E9"/>
    <mergeCell ref="F8:F9"/>
  </mergeCells>
  <pageMargins left="0.74803149606299213" right="0.31496062992125984" top="0.78740157480314965" bottom="0.59055118110236227" header="0.31496062992125984" footer="0"/>
  <pageSetup paperSize="9" scale="70" firstPageNumber="3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 (2)</vt:lpstr>
      <vt:lpstr>'ДЧБ (2)'!APPT</vt:lpstr>
      <vt:lpstr>'ДЧБ (2)'!SIGN</vt:lpstr>
      <vt:lpstr>'ДЧБ (2)'!Заголовки_для_печати</vt:lpstr>
      <vt:lpstr>'ДЧБ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Парфененко А.В.</dc:creator>
  <dc:description>POI HSSF rep:2.48.0.175</dc:description>
  <cp:lastModifiedBy>musohranov</cp:lastModifiedBy>
  <cp:lastPrinted>2020-02-28T04:50:37Z</cp:lastPrinted>
  <dcterms:created xsi:type="dcterms:W3CDTF">2020-02-20T08:47:39Z</dcterms:created>
  <dcterms:modified xsi:type="dcterms:W3CDTF">2020-06-26T03:33:52Z</dcterms:modified>
</cp:coreProperties>
</file>