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Проект_2022_2024\КОРРЕКТИРОВКА\4 квартал\сессия_декабрь\Поправка\Решения с поправкой\"/>
    </mc:Choice>
  </mc:AlternateContent>
  <bookViews>
    <workbookView xWindow="480" yWindow="75" windowWidth="13050" windowHeight="10950"/>
  </bookViews>
  <sheets>
    <sheet name="пр 10" sheetId="11" r:id="rId1"/>
  </sheets>
  <definedNames>
    <definedName name="_xlnm.Print_Area" localSheetId="0">'пр 10'!$A$1:$E$25</definedName>
  </definedNames>
  <calcPr calcId="152511"/>
  <customWorkbookViews>
    <customWorkbookView name="Кириллова О.Н. - Личное представление" guid="{14E7CAE5-2740-4492-B1AD-BE5C99DCC31D}" mergeInterval="0" personalView="1" maximized="1" xWindow="1" yWindow="1" windowWidth="1916" windowHeight="804" activeSheetId="5"/>
    <customWorkbookView name="Шурыгина С.В. - Личное представление" guid="{8DD68F51-01FD-46EF-96CA-DCBEC259D096}" mergeInterval="0" personalView="1" maximized="1" xWindow="1" yWindow="1" windowWidth="1920" windowHeight="798" activeSheetId="10"/>
    <customWorkbookView name="Парфененко А.В. - Личное представление" guid="{42888EFE-FD8B-4F56-9C2A-EE1D8DE6D61F}" mergeInterval="0" personalView="1" maximized="1" xWindow="-8" yWindow="-8" windowWidth="1936" windowHeight="1056" activeSheetId="12"/>
    <customWorkbookView name="Кузнецова Л.В. - Личное представление" guid="{EA4DF790-592C-4175-B0A7-31F29F8214F5}" mergeInterval="0" personalView="1" maximized="1" xWindow="1" yWindow="1" windowWidth="1680" windowHeight="722" activeSheetId="1"/>
    <customWorkbookView name="Незамутдинов Р.Ф. - Личное представление" guid="{FC9B14FF-87D5-43D8-A6CF-92C699F7156F}" mergeInterval="0" personalView="1" maximized="1" xWindow="1" yWindow="1" windowWidth="1920" windowHeight="790" activeSheetId="6"/>
    <customWorkbookView name="Аникина И.А. - Личное представление" guid="{23D53753-4EF2-4C95-859A-7F789C9A9280}" mergeInterval="0" personalView="1" maximized="1" xWindow="1" yWindow="1" windowWidth="1920" windowHeight="850" activeSheetId="3"/>
    <customWorkbookView name="Холоша Е.А. - Личное представление" guid="{6751774A-01E7-4737-ABA6-207AEE3EC5FD}" mergeInterval="0" personalView="1" maximized="1" xWindow="1" yWindow="1" windowWidth="1920" windowHeight="849" activeSheetId="9"/>
    <customWorkbookView name="Жиянова Н.В. - Личное представление" guid="{1DA9D308-3015-43F2-A02C-D98EF6A57303}" mergeInterval="0" personalView="1" maximized="1" xWindow="1" yWindow="1" windowWidth="1920" windowHeight="780" activeSheetId="10"/>
    <customWorkbookView name="Петухова И.В. - Личное представление" guid="{47496F6A-33F5-43E6-BD42-3CE2B51E35E6}" mergeInterval="0" personalView="1" maximized="1" xWindow="1" yWindow="1" windowWidth="1920" windowHeight="849" activeSheetId="10"/>
  </customWorkbookViews>
</workbook>
</file>

<file path=xl/calcChain.xml><?xml version="1.0" encoding="utf-8"?>
<calcChain xmlns="http://schemas.openxmlformats.org/spreadsheetml/2006/main">
  <c r="D17" i="11" l="1"/>
  <c r="C17" i="11"/>
  <c r="D14" i="11"/>
  <c r="C14" i="11"/>
  <c r="C13" i="11" s="1"/>
  <c r="C9" i="11" s="1"/>
  <c r="E15" i="11"/>
  <c r="D13" i="11" l="1"/>
  <c r="E13" i="11" s="1"/>
  <c r="D10" i="11" l="1"/>
  <c r="E10" i="11" l="1"/>
  <c r="D9" i="11"/>
  <c r="E9" i="11" s="1"/>
  <c r="E18" i="11"/>
  <c r="E17" i="11" s="1"/>
  <c r="E16" i="11"/>
  <c r="E14" i="11" s="1"/>
  <c r="E12" i="11"/>
  <c r="E11" i="11" l="1"/>
  <c r="E20" i="11" l="1"/>
</calcChain>
</file>

<file path=xl/sharedStrings.xml><?xml version="1.0" encoding="utf-8"?>
<sst xmlns="http://schemas.openxmlformats.org/spreadsheetml/2006/main" count="38" uniqueCount="38">
  <si>
    <t>(тыс.руб.)</t>
  </si>
  <si>
    <t xml:space="preserve">Утверждено 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</si>
  <si>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</si>
  <si>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</si>
  <si>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Изменение остатков средств на счетах по учету средств бюджетов</t>
  </si>
  <si>
    <t>Всего источники внутреннего финансирования дефицита бюджета</t>
  </si>
  <si>
    <t xml:space="preserve">Наименование </t>
  </si>
  <si>
    <t>Код классификации источников</t>
  </si>
  <si>
    <t>01 02 00 00 00 0000 000</t>
  </si>
  <si>
    <t>01 02 00 00 04 0000 710</t>
  </si>
  <si>
    <t>01 02 00 00 04 0000 810</t>
  </si>
  <si>
    <t>01 03 00 00 00 0000 000</t>
  </si>
  <si>
    <t>01 05 00 00 00 0000 000</t>
  </si>
  <si>
    <t>Изменение</t>
  </si>
  <si>
    <t>к Решению Думы ЗАТО Северск</t>
  </si>
  <si>
    <r>
      <t>от  09</t>
    </r>
    <r>
      <rPr>
        <u/>
        <sz val="12"/>
        <rFont val="Times New Roman"/>
        <family val="1"/>
        <charset val="204"/>
      </rPr>
      <t>.12.2021</t>
    </r>
    <r>
      <rPr>
        <sz val="12"/>
        <rFont val="Times New Roman"/>
        <family val="1"/>
        <charset val="204"/>
      </rPr>
      <t xml:space="preserve">  №  </t>
    </r>
    <r>
      <rPr>
        <u/>
        <sz val="12"/>
        <rFont val="Times New Roman"/>
        <family val="1"/>
        <charset val="204"/>
      </rPr>
      <t xml:space="preserve"> 20/1</t>
    </r>
  </si>
  <si>
    <t>Источники финансирования дефицита бюджета ЗАТО Северск на 2022 год</t>
  </si>
  <si>
    <t>Утверждено 
с учетом изменений</t>
  </si>
  <si>
    <t>Привлечение городскими округами кредитов от кредитных организаций в валюте Российской Федерации</t>
  </si>
  <si>
    <t>Погашение городскими округами кредитов от кредитных организаций в валюте Российской Федерации</t>
  </si>
  <si>
    <t>«Приложение 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</si>
  <si>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для финансирования дефицита бюджета ЗАТО Северск</t>
  </si>
  <si>
    <t>01 03 01 00 04 1000 810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</si>
  <si>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для погашения долговых обязательств муниципального образования «Городской округ закрытое административно-территориальное образование Северск Томской области» в виде обязательств по кредитам, полученным по состоянию на 01.01.2022 и подлежащим погашению в марте  - декабре 2022 года муниципальным образованием «Городской округ закрытое административно-территориальное образование Северск Томской области» от кредитных организаций, предоставляемых в 2022 году</t>
  </si>
  <si>
    <t>01 03 01 00 04 2900 710</t>
  </si>
  <si>
    <t>Иные источники внутреннего финансирования дефицитов бюджетов</t>
  </si>
  <si>
    <t>01 06 00 00 00 0000 000</t>
  </si>
  <si>
    <t>Средства от продажи акций и иных форм участия в капитале, находящихся в собственности городских округов</t>
  </si>
  <si>
    <t>01 06 01 00 04 0000 630</t>
  </si>
  <si>
    <t>2 540,00;</t>
  </si>
  <si>
    <t xml:space="preserve">Кириллова Ольга Николаевна </t>
  </si>
  <si>
    <t>77 38 60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</si>
  <si>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</si>
  <si>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01 03 01 00 04 0000 710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</si>
  <si>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для финансирования дефицита бюджета ЗАТО Северск</t>
  </si>
  <si>
    <t>01 03 01 00 04 1000 710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</si>
  <si>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</si>
  <si>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01 03 01 00 04 0000 810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</si>
</sst>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2" fillId="0" borderId="0" xfId="0" applyFont="1" applyAlignment="1">
      <alignment horizontal="lef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justify" vertical="center" wrapText="1"/>
    </xf>
    <xf numFmtId="4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F25"/>
  <sheetViews>
    <sheetView showZeros="0" tabSelected="1" view="pageBreakPreview" topLeftCell="A19" zoomScaleNormal="100" zoomScaleSheetLayoutView="100" workbookViewId="0">
      <selection activeCell="A29" sqref="A29"/>
    </sheetView>
  </sheetViews>
  <sheetFormatPr defaultColWidth="8.85546875" defaultRowHeight="15.75" x14ac:dyDescent="0.2"/>
  <cols>
    <col min="1" max="1" width="55.42578125" style="7" customWidth="1"/>
    <col min="2" max="2" width="24.28515625" style="7" customWidth="1"/>
    <col min="3" max="3" width="12.7109375" style="7" customWidth="1"/>
    <col min="4" max="4" width="12.7109375" style="1" customWidth="1"/>
    <col min="5" max="5" width="15.7109375" style="1" customWidth="1"/>
    <col min="6" max="6" width="18" style="1" customWidth="1"/>
    <col min="7" max="16384" width="8.85546875" style="1"/>
  </cols>
  <sheetData>
    <row r="1" spans="1:6" x14ac:dyDescent="0.2">
      <c r="C1" s="12" t="s">
        <v>20</v>
      </c>
      <c r="D1" s="7"/>
    </row>
    <row r="2" spans="1:6" x14ac:dyDescent="0.2">
      <c r="C2" s="12" t="s">
        <v>14</v>
      </c>
      <c r="D2" s="7"/>
    </row>
    <row r="3" spans="1:6" x14ac:dyDescent="0.2">
      <c r="C3" s="7" t="s">
        <v>15</v>
      </c>
      <c r="D3" s="7"/>
    </row>
    <row r="5" spans="1:6" ht="25.9" customHeight="1" x14ac:dyDescent="0.2">
      <c r="A5" s="22" t="s">
        <v>16</v>
      </c>
      <c r="B5" s="22"/>
      <c r="C5" s="22"/>
      <c r="D5" s="22"/>
      <c r="E5" s="22"/>
    </row>
    <row r="6" spans="1:6" ht="9" customHeight="1" x14ac:dyDescent="0.2"/>
    <row r="7" spans="1:6" ht="49.15" customHeight="1" x14ac:dyDescent="0.2">
      <c r="A7" s="20" t="s">
        <v>6</v>
      </c>
      <c r="B7" s="20" t="s">
        <v>7</v>
      </c>
      <c r="C7" s="3" t="s">
        <v>1</v>
      </c>
      <c r="D7" s="9" t="s">
        <v>13</v>
      </c>
      <c r="E7" s="2" t="s">
        <v>17</v>
      </c>
    </row>
    <row r="8" spans="1:6" ht="17.25" customHeight="1" x14ac:dyDescent="0.2">
      <c r="A8" s="20"/>
      <c r="B8" s="20"/>
      <c r="C8" s="21" t="s">
        <v>0</v>
      </c>
      <c r="D8" s="21"/>
      <c r="E8" s="21"/>
    </row>
    <row r="9" spans="1:6" ht="31.5" x14ac:dyDescent="0.2">
      <c r="A9" s="4" t="s">
        <v>5</v>
      </c>
      <c r="B9" s="2"/>
      <c r="C9" s="8">
        <f>C10+C13+C19+C20</f>
        <v>108466.40999999999</v>
      </c>
      <c r="D9" s="8">
        <f>D10+D13+D19+D20</f>
        <v>0</v>
      </c>
      <c r="E9" s="10">
        <f>C9+D9</f>
        <v>108466.40999999999</v>
      </c>
      <c r="F9" s="11"/>
    </row>
    <row r="10" spans="1:6" ht="31.5" x14ac:dyDescent="0.2">
      <c r="A10" s="4" t="s">
        <v>2</v>
      </c>
      <c r="B10" s="16" t="s">
        <v>8</v>
      </c>
      <c r="C10" s="8">
        <v>50936.61</v>
      </c>
      <c r="D10" s="10">
        <f>D11+D12</f>
        <v>-140444.9</v>
      </c>
      <c r="E10" s="10">
        <f>C10+D10</f>
        <v>-89508.29</v>
      </c>
    </row>
    <row r="11" spans="1:6" ht="47.25" x14ac:dyDescent="0.2">
      <c r="A11" s="4" t="s">
        <v>18</v>
      </c>
      <c r="B11" s="16" t="s">
        <v>9</v>
      </c>
      <c r="C11" s="8">
        <v>140444.9</v>
      </c>
      <c r="D11" s="18">
        <v>-140444.9</v>
      </c>
      <c r="E11" s="10">
        <f t="shared" ref="E11:E18" si="0">C11+D11</f>
        <v>0</v>
      </c>
    </row>
    <row r="12" spans="1:6" ht="47.25" x14ac:dyDescent="0.2">
      <c r="A12" s="4" t="s">
        <v>19</v>
      </c>
      <c r="B12" s="16" t="s">
        <v>10</v>
      </c>
      <c r="C12" s="8">
        <v>-89508.29</v>
      </c>
      <c r="D12" s="10"/>
      <c r="E12" s="10">
        <f t="shared" si="0"/>
        <v>-89508.29</v>
      </c>
    </row>
    <row r="13" spans="1:6" ht="31.5" x14ac:dyDescent="0.2">
      <c r="A13" s="4" t="s">
        <v>3</v>
      </c>
      <c r="B13" s="16" t="s">
        <v>11</v>
      </c>
      <c r="C13" s="8">
        <f>C14+C17</f>
        <v>29508.289999999994</v>
      </c>
      <c r="D13" s="8">
        <f>D14+D17</f>
        <v>140444.9</v>
      </c>
      <c r="E13" s="10">
        <f>C13+D13</f>
        <v>169953.19</v>
      </c>
    </row>
    <row r="14" spans="1:6" ht="63" x14ac:dyDescent="0.2">
      <c r="A14" s="4" t="s">
        <v>32</v>
      </c>
      <c r="B14" s="19" t="s">
        <v>33</v>
      </c>
      <c r="C14" s="8">
        <f>C15+C16</f>
        <v>89508.29</v>
      </c>
      <c r="D14" s="8">
        <f>D15+D16</f>
        <v>80444.899999999994</v>
      </c>
      <c r="E14" s="8">
        <f>E15+E16</f>
        <v>169953.19</v>
      </c>
    </row>
    <row r="15" spans="1:6" ht="78.75" x14ac:dyDescent="0.2">
      <c r="A15" s="4" t="s">
        <v>34</v>
      </c>
      <c r="B15" s="19" t="s">
        <v>35</v>
      </c>
      <c r="C15" s="8"/>
      <c r="D15" s="10">
        <v>80444.899999999994</v>
      </c>
      <c r="E15" s="10">
        <f t="shared" si="0"/>
        <v>80444.899999999994</v>
      </c>
    </row>
    <row r="16" spans="1:6" ht="225" customHeight="1" x14ac:dyDescent="0.2">
      <c r="A16" s="17" t="s">
        <v>23</v>
      </c>
      <c r="B16" s="16" t="s">
        <v>24</v>
      </c>
      <c r="C16" s="8">
        <v>89508.29</v>
      </c>
      <c r="D16" s="8"/>
      <c r="E16" s="10">
        <f t="shared" si="0"/>
        <v>89508.29</v>
      </c>
    </row>
    <row r="17" spans="1:5" ht="63" x14ac:dyDescent="0.2">
      <c r="A17" s="4" t="s">
        <v>36</v>
      </c>
      <c r="B17" s="19" t="s">
        <v>37</v>
      </c>
      <c r="C17" s="8">
        <f>C18</f>
        <v>-60000</v>
      </c>
      <c r="D17" s="8">
        <f>D18</f>
        <v>60000</v>
      </c>
      <c r="E17" s="8">
        <f>E18</f>
        <v>0</v>
      </c>
    </row>
    <row r="18" spans="1:5" ht="75" customHeight="1" x14ac:dyDescent="0.2">
      <c r="A18" s="14" t="s">
        <v>21</v>
      </c>
      <c r="B18" s="2" t="s">
        <v>22</v>
      </c>
      <c r="C18" s="8">
        <v>-60000</v>
      </c>
      <c r="D18" s="8">
        <v>60000</v>
      </c>
      <c r="E18" s="10">
        <f t="shared" si="0"/>
        <v>0</v>
      </c>
    </row>
    <row r="19" spans="1:5" ht="31.5" x14ac:dyDescent="0.2">
      <c r="A19" s="4" t="s">
        <v>4</v>
      </c>
      <c r="B19" s="2" t="s">
        <v>12</v>
      </c>
      <c r="C19" s="8">
        <v>25481.51</v>
      </c>
      <c r="D19" s="10"/>
      <c r="E19" s="13">
        <v>25481.51</v>
      </c>
    </row>
    <row r="20" spans="1:5" ht="31.5" x14ac:dyDescent="0.2">
      <c r="A20" s="14" t="s">
        <v>25</v>
      </c>
      <c r="B20" s="2" t="s">
        <v>26</v>
      </c>
      <c r="C20" s="10">
        <v>2540</v>
      </c>
      <c r="D20" s="8"/>
      <c r="E20" s="10">
        <f>C20+D20</f>
        <v>2540</v>
      </c>
    </row>
    <row r="21" spans="1:5" ht="47.25" x14ac:dyDescent="0.2">
      <c r="A21" s="14" t="s">
        <v>27</v>
      </c>
      <c r="B21" s="15" t="s">
        <v>28</v>
      </c>
      <c r="C21" s="10">
        <v>2540</v>
      </c>
      <c r="D21" s="8"/>
      <c r="E21" s="13" t="s">
        <v>29</v>
      </c>
    </row>
    <row r="23" spans="1:5" x14ac:dyDescent="0.2">
      <c r="A23" s="5" t="s">
        <v>30</v>
      </c>
    </row>
    <row r="24" spans="1:5" x14ac:dyDescent="0.2">
      <c r="A24" s="5" t="s">
        <v>31</v>
      </c>
    </row>
    <row r="25" spans="1:5" x14ac:dyDescent="0.2">
      <c r="A25" s="6">
        <v>44917</v>
      </c>
    </row>
  </sheetData>
  <customSheetViews>
    <customSheetView guid="{14E7CAE5-2740-4492-B1AD-BE5C99DCC31D}" showPageBreaks="1">
      <selection activeCell="M12" sqref="M12"/>
      <pageMargins left="0.7" right="0.7" top="0.75" bottom="0.75" header="0.3" footer="0.3"/>
      <pageSetup paperSize="9" orientation="portrait" r:id="rId1"/>
    </customSheetView>
    <customSheetView guid="{8DD68F51-01FD-46EF-96CA-DCBEC259D096}">
      <selection activeCell="M12" sqref="M12"/>
      <pageMargins left="0.7" right="0.7" top="0.75" bottom="0.75" header="0.3" footer="0.3"/>
    </customSheetView>
    <customSheetView guid="{42888EFE-FD8B-4F56-9C2A-EE1D8DE6D61F}">
      <selection activeCell="A4" sqref="A4:IV4"/>
      <pageMargins left="0.7" right="0.7" top="0.75" bottom="0.75" header="0.3" footer="0.3"/>
    </customSheetView>
    <customSheetView guid="{23D53753-4EF2-4C95-859A-7F789C9A9280}">
      <selection activeCell="L9" sqref="L9"/>
      <pageMargins left="0.7" right="0.7" top="0.75" bottom="0.75" header="0.3" footer="0.3"/>
      <pageSetup paperSize="9" orientation="portrait" verticalDpi="0" r:id="rId2"/>
    </customSheetView>
    <customSheetView guid="{6751774A-01E7-4737-ABA6-207AEE3EC5FD}">
      <selection activeCell="M12" sqref="M12"/>
      <pageMargins left="0.7" right="0.7" top="0.75" bottom="0.75" header="0.3" footer="0.3"/>
    </customSheetView>
    <customSheetView guid="{1DA9D308-3015-43F2-A02C-D98EF6A57303}">
      <selection activeCell="M12" sqref="M12"/>
      <pageMargins left="0.7" right="0.7" top="0.75" bottom="0.75" header="0.3" footer="0.3"/>
    </customSheetView>
    <customSheetView guid="{47496F6A-33F5-43E6-BD42-3CE2B51E35E6}">
      <selection activeCell="L9" sqref="L9"/>
      <pageMargins left="0.7" right="0.7" top="0.75" bottom="0.75" header="0.3" footer="0.3"/>
      <pageSetup paperSize="9" orientation="portrait" verticalDpi="0" r:id="rId3"/>
    </customSheetView>
  </customSheetViews>
  <mergeCells count="4">
    <mergeCell ref="B7:B8"/>
    <mergeCell ref="A7:A8"/>
    <mergeCell ref="C8:E8"/>
    <mergeCell ref="A5:E5"/>
  </mergeCells>
  <pageMargins left="0.78740157480314965" right="0.39370078740157483" top="0.59055118110236227" bottom="0.59055118110236227" header="0" footer="0.31496062992125984"/>
  <pageSetup paperSize="9" scale="75" firstPageNumber="259" fitToHeight="5" orientation="portrait" useFirstPageNumber="1" r:id="rId4"/>
  <headerFooter>
    <oddFooter>&amp;R&amp;"Times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10</vt:lpstr>
      <vt:lpstr>'пр 10'!Область_печати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KVIC</dc:creator>
  <cp:lastModifiedBy>Викторов А.Н.</cp:lastModifiedBy>
  <cp:lastPrinted>2022-12-21T15:52:44Z</cp:lastPrinted>
  <dcterms:created xsi:type="dcterms:W3CDTF">2005-12-28T19:43:42Z</dcterms:created>
  <dcterms:modified xsi:type="dcterms:W3CDTF">2022-12-21T15:53:21Z</dcterms:modified>
</cp:coreProperties>
</file>