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175B2E86_EECA_4F81_BF5C_1AB5AD4E647B_.wvu.PrintArea" localSheetId="0" hidden="1">Лист1!$A$1:$D$46</definedName>
    <definedName name="Z_40853E55_11A6_452D_B31A_01CB601FD8F5_.wvu.PrintArea" localSheetId="0" hidden="1">Лист1!$A$1:$D$46</definedName>
    <definedName name="Z_440E9AF2_1642_4155_B89E_7A30574194BE_.wvu.PrintArea" localSheetId="0" hidden="1">Лист1!$A$1:$D$46</definedName>
    <definedName name="Z_4C24A4D1_8727_4FE7_B5B4_8FBC7911A224_.wvu.PrintArea" localSheetId="0" hidden="1">Лист1!$A$1:$D$46</definedName>
    <definedName name="Z_977C594D_A72B_47AF_ADA6_6E3EF5533F5F_.wvu.PrintArea" localSheetId="0" hidden="1">Лист1!$A$1:$D$46</definedName>
    <definedName name="_xlnm.Print_Area" localSheetId="0">Лист1!$A$1:$D$53</definedName>
  </definedNames>
  <calcPr calcId="152511"/>
  <customWorkbookViews>
    <customWorkbookView name="Kologrivova - Личное представление" guid="{440E9AF2-1642-4155-B89E-7A30574194BE}" mergeInterval="0" personalView="1" maximized="1" xWindow="-1928" yWindow="-8" windowWidth="1936" windowHeight="1096" activeSheetId="1"/>
    <customWorkbookView name="Парфененко А.В. - Личное представление" guid="{977C594D-A72B-47AF-ADA6-6E3EF5533F5F}" mergeInterval="0" personalView="1" maximized="1" xWindow="-8" yWindow="-8" windowWidth="1936" windowHeight="1056" activeSheetId="1"/>
    <customWorkbookView name="Кириллова О.Н. - Личное представление" guid="{175B2E86-EECA-4F81-BF5C-1AB5AD4E647B}" mergeInterval="0" personalView="1" xWindow="-38" windowWidth="1938" windowHeight="1050" activeSheetId="1"/>
    <customWorkbookView name="Аникина И.А. - Личное представление" guid="{40853E55-11A6-452D-B31A-01CB601FD8F5}" mergeInterval="0" personalView="1" maximized="1" xWindow="1" yWindow="1" windowWidth="1916" windowHeight="849" activeSheetId="1"/>
    <customWorkbookView name="Петухова И.В. - Личное представление" guid="{4C24A4D1-8727-4FE7-B5B4-8FBC7911A224}" mergeInterval="0" personalView="1" maximized="1" xWindow="1" yWindow="1" windowWidth="1916" windowHeight="849" activeSheetId="1"/>
  </customWorkbookViews>
</workbook>
</file>

<file path=xl/calcChain.xml><?xml version="1.0" encoding="utf-8"?>
<calcChain xmlns="http://schemas.openxmlformats.org/spreadsheetml/2006/main">
  <c r="C14" i="1" l="1"/>
  <c r="D25" i="1" l="1"/>
  <c r="D24" i="1"/>
  <c r="D23" i="1"/>
  <c r="D22" i="1"/>
  <c r="D21" i="1"/>
  <c r="D20" i="1"/>
  <c r="D19" i="1"/>
  <c r="D18" i="1"/>
  <c r="D17" i="1"/>
  <c r="D16" i="1"/>
  <c r="D15" i="1"/>
  <c r="B14" i="1" l="1"/>
  <c r="D14" i="1" l="1"/>
  <c r="C10" i="1"/>
  <c r="C26" i="1" s="1"/>
  <c r="B10" i="1" l="1"/>
  <c r="D10" i="1" l="1"/>
  <c r="B26" i="1"/>
  <c r="D11" i="1"/>
  <c r="D12" i="1"/>
  <c r="D13" i="1"/>
</calcChain>
</file>

<file path=xl/sharedStrings.xml><?xml version="1.0" encoding="utf-8"?>
<sst xmlns="http://schemas.openxmlformats.org/spreadsheetml/2006/main" count="26" uniqueCount="26">
  <si>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</si>
  <si>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</si>
  <si>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</si>
  <si>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</si>
  <si>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</si>
  <si>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</si>
  <si>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</si>
  <si>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</si>
  <si>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</si>
  <si>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</si>
  <si>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</si>
  <si>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</si>
  <si>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</si>
  <si>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</si>
  <si>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</si>
  <si>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</si>
  <si>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</si>
  <si>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</si>
  <si>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</si>
  <si>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Утверждено </t>
  </si>
  <si>
    <t>Основные параметры бюджета ЗАТО Северск на 2022 год</t>
  </si>
  <si>
    <t>Изменение</t>
  </si>
  <si>
    <t>Утверждено 
с учетом изменений</t>
  </si>
  <si>
    <t>Кириллова Ольга Николаевна</t>
  </si>
  <si>
    <t>77 38 60</t>
  </si>
  <si>
    <t xml:space="preserve"> -108 466,41;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</si>
</sst>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1" fillId="0" borderId="0" xfId="2"/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Fill="1" applyAlignment="1">
      <alignment vertical="center"/>
    </xf>
    <xf numFmtId="0" fontId="0" fillId="0" borderId="0" xfId="0" applyFill="1"/>
    <xf numFmtId="0" fontId="3" fillId="0" borderId="0" xfId="2" applyFont="1" applyFill="1" applyAlignment="1">
      <alignment horizontal="left"/>
    </xf>
    <xf numFmtId="4" fontId="3" fillId="0" borderId="1" xfId="3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5" fillId="0" borderId="1" xfId="0" quotePrefix="1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vertical="center" wrapText="1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3" applyNumberFormat="1" applyFont="1" applyFill="1" applyBorder="1" applyAlignment="1">
      <alignment vertical="center"/>
    </xf>
    <xf numFmtId="0" fontId="0" fillId="0" borderId="0" xfId="0" applyBorder="1"/>
    <xf numFmtId="4" fontId="7" fillId="0" borderId="0" xfId="4" applyNumberFormat="1" applyFont="1" applyBorder="1" applyAlignment="1">
      <alignment horizontal="right"/>
    </xf>
    <xf numFmtId="4" fontId="0" fillId="0" borderId="0" xfId="0" applyNumberFormat="1" applyBorder="1"/>
    <xf numFmtId="4" fontId="3" fillId="0" borderId="0" xfId="0" quotePrefix="1" applyNumberFormat="1" applyFont="1" applyFill="1" applyBorder="1" applyAlignment="1">
      <alignment horizontal="right" vertical="center"/>
    </xf>
    <xf numFmtId="14" fontId="3" fillId="2" borderId="0" xfId="0" applyNumberFormat="1" applyFont="1" applyFill="1" applyAlignment="1">
      <alignment horizontal="left" vertical="center"/>
    </xf>
    <xf numFmtId="4" fontId="5" fillId="2" borderId="1" xfId="0" applyNumberFormat="1" applyFont="1" applyFill="1" applyBorder="1" applyAlignment="1">
      <alignment vertical="center"/>
    </xf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Fill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0</xdr:row>
      <xdr:rowOff>38100</xdr:rowOff>
    </xdr:from>
    <xdr:to>
      <xdr:col>4</xdr:col>
      <xdr:colOff>0</xdr:colOff>
      <xdr:row>3</xdr:row>
      <xdr:rowOff>190499</xdr:rowOff>
    </xdr:to>
    <xdr:sp macro="" textlink="">
      <xdr:nvSpPr>
        <xdr:cNvPr id="2" name="TextBox 1"/>
        <xdr:cNvSpPr txBox="1"/>
      </xdr:nvSpPr>
      <xdr:spPr>
        <a:xfrm>
          <a:off x="5429250" y="38100"/>
          <a:ext cx="2390775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«Приложение 1 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_20/1_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3"/>
  <sheetViews>
    <sheetView tabSelected="1" view="pageBreakPreview" topLeftCell="A16" zoomScaleNormal="100" zoomScaleSheetLayoutView="100" workbookViewId="0">
      <selection activeCell="A25" sqref="A25"/>
    </sheetView>
  </sheetViews>
  <sheetFormatPr defaultRowHeight="15" x14ac:dyDescent="0.25"/>
  <cols>
    <col min="1" max="1" width="61.7109375" customWidth="1"/>
    <col min="2" max="2" width="19.85546875" customWidth="1"/>
    <col min="3" max="3" width="18.42578125" customWidth="1"/>
    <col min="4" max="4" width="17.28515625" customWidth="1"/>
    <col min="5" max="5" width="13.28515625" customWidth="1"/>
    <col min="6" max="6" width="13.7109375" customWidth="1"/>
    <col min="7" max="7" width="9.7109375" bestFit="1" customWidth="1"/>
  </cols>
  <sheetData>
    <row r="1" spans="1:6" s="8" customFormat="1" ht="15.75" x14ac:dyDescent="0.25">
      <c r="A1" s="25"/>
      <c r="B1" s="25"/>
    </row>
    <row r="2" spans="1:6" s="8" customFormat="1" ht="15.75" x14ac:dyDescent="0.25">
      <c r="A2" s="9"/>
      <c r="B2" s="9"/>
    </row>
    <row r="3" spans="1:6" s="8" customFormat="1" ht="15.75" x14ac:dyDescent="0.25">
      <c r="A3" s="25"/>
      <c r="B3" s="25"/>
    </row>
    <row r="4" spans="1:6" ht="15.75" x14ac:dyDescent="0.25">
      <c r="A4" s="26"/>
      <c r="B4" s="26"/>
    </row>
    <row r="6" spans="1:6" ht="15.75" x14ac:dyDescent="0.25">
      <c r="A6" s="27" t="s">
        <v>20</v>
      </c>
      <c r="B6" s="27"/>
      <c r="C6" s="27"/>
      <c r="D6" s="27"/>
    </row>
    <row r="7" spans="1:6" ht="15.75" x14ac:dyDescent="0.25">
      <c r="A7" s="23"/>
      <c r="B7" s="23"/>
    </row>
    <row r="8" spans="1:6" ht="51" customHeight="1" x14ac:dyDescent="0.25">
      <c r="A8" s="24" t="s">
        <v>0</v>
      </c>
      <c r="B8" s="2" t="s">
        <v>19</v>
      </c>
      <c r="C8" s="4" t="s">
        <v>21</v>
      </c>
      <c r="D8" s="5" t="s">
        <v>22</v>
      </c>
    </row>
    <row r="9" spans="1:6" ht="15.75" x14ac:dyDescent="0.25">
      <c r="A9" s="24"/>
      <c r="B9" s="28" t="s">
        <v>1</v>
      </c>
      <c r="C9" s="28"/>
      <c r="D9" s="28"/>
    </row>
    <row r="10" spans="1:6" ht="26.25" customHeight="1" x14ac:dyDescent="0.25">
      <c r="A10" s="3" t="s">
        <v>2</v>
      </c>
      <c r="B10" s="14">
        <f>B11+B12+B13</f>
        <v>5314491.43</v>
      </c>
      <c r="C10" s="14">
        <f>C11+C12+C13</f>
        <v>-4561.1100000000006</v>
      </c>
      <c r="D10" s="22">
        <f>B10+C10</f>
        <v>5309930.3199999994</v>
      </c>
    </row>
    <row r="11" spans="1:6" ht="26.25" customHeight="1" x14ac:dyDescent="0.25">
      <c r="A11" s="3" t="s">
        <v>3</v>
      </c>
      <c r="B11" s="15">
        <v>1099000.3499999999</v>
      </c>
      <c r="C11" s="22">
        <v>884.11</v>
      </c>
      <c r="D11" s="22">
        <f t="shared" ref="D11:D13" si="0">B11+C11</f>
        <v>1099884.46</v>
      </c>
    </row>
    <row r="12" spans="1:6" ht="26.25" customHeight="1" x14ac:dyDescent="0.25">
      <c r="A12" s="3" t="s">
        <v>4</v>
      </c>
      <c r="B12" s="15">
        <v>153781.72999999998</v>
      </c>
      <c r="C12" s="22">
        <v>3847.07</v>
      </c>
      <c r="D12" s="22">
        <f t="shared" si="0"/>
        <v>157628.79999999999</v>
      </c>
      <c r="E12" s="17"/>
      <c r="F12" s="17"/>
    </row>
    <row r="13" spans="1:6" ht="26.25" customHeight="1" x14ac:dyDescent="0.25">
      <c r="A13" s="3" t="s">
        <v>5</v>
      </c>
      <c r="B13" s="15">
        <v>4061709.35</v>
      </c>
      <c r="C13" s="22">
        <v>-9292.2900000000009</v>
      </c>
      <c r="D13" s="22">
        <f t="shared" si="0"/>
        <v>4052417.06</v>
      </c>
      <c r="E13" s="17"/>
      <c r="F13" s="17"/>
    </row>
    <row r="14" spans="1:6" ht="26.25" customHeight="1" x14ac:dyDescent="0.25">
      <c r="A14" s="3" t="s">
        <v>6</v>
      </c>
      <c r="B14" s="10">
        <f>SUM(B15:B25)</f>
        <v>5422957.8399999999</v>
      </c>
      <c r="C14" s="16">
        <f>SUM(C15:C25)</f>
        <v>-4561.1100000000006</v>
      </c>
      <c r="D14" s="16">
        <f>B14+C14</f>
        <v>5418396.7299999995</v>
      </c>
      <c r="E14" s="18"/>
      <c r="F14" s="19"/>
    </row>
    <row r="15" spans="1:6" ht="26.25" customHeight="1" x14ac:dyDescent="0.25">
      <c r="A15" s="3" t="s">
        <v>7</v>
      </c>
      <c r="B15" s="11">
        <v>365372.69</v>
      </c>
      <c r="C15" s="15">
        <v>308.83</v>
      </c>
      <c r="D15" s="16">
        <f>B15+C15</f>
        <v>365681.52</v>
      </c>
      <c r="E15" s="19"/>
      <c r="F15" s="19"/>
    </row>
    <row r="16" spans="1:6" ht="26.25" customHeight="1" x14ac:dyDescent="0.25">
      <c r="A16" s="3" t="s">
        <v>8</v>
      </c>
      <c r="B16" s="11">
        <v>79.11</v>
      </c>
      <c r="C16" s="15">
        <v>-79.11</v>
      </c>
      <c r="D16" s="16">
        <f t="shared" ref="D16:D25" si="1">B16+C16</f>
        <v>0</v>
      </c>
      <c r="E16" s="6"/>
      <c r="F16" s="6"/>
    </row>
    <row r="17" spans="1:7" ht="33" customHeight="1" x14ac:dyDescent="0.25">
      <c r="A17" s="3" t="s">
        <v>17</v>
      </c>
      <c r="B17" s="11">
        <v>27997.54</v>
      </c>
      <c r="C17" s="15">
        <v>0</v>
      </c>
      <c r="D17" s="16">
        <f t="shared" si="1"/>
        <v>27997.54</v>
      </c>
      <c r="E17" s="6"/>
      <c r="F17" s="6"/>
    </row>
    <row r="18" spans="1:7" ht="26.25" customHeight="1" x14ac:dyDescent="0.25">
      <c r="A18" s="3" t="s">
        <v>9</v>
      </c>
      <c r="B18" s="11">
        <v>634697.3899999999</v>
      </c>
      <c r="C18" s="15">
        <v>1898.89</v>
      </c>
      <c r="D18" s="16">
        <f t="shared" si="1"/>
        <v>636596.27999999991</v>
      </c>
      <c r="E18" s="6"/>
      <c r="F18" s="6"/>
    </row>
    <row r="19" spans="1:7" ht="26.25" customHeight="1" x14ac:dyDescent="0.25">
      <c r="A19" s="3" t="s">
        <v>10</v>
      </c>
      <c r="B19" s="11">
        <v>472491.91</v>
      </c>
      <c r="C19" s="15">
        <v>-7612.36</v>
      </c>
      <c r="D19" s="16">
        <f t="shared" si="1"/>
        <v>464879.55</v>
      </c>
      <c r="E19" s="6"/>
      <c r="F19" s="6"/>
    </row>
    <row r="20" spans="1:7" ht="26.25" customHeight="1" x14ac:dyDescent="0.25">
      <c r="A20" s="3" t="s">
        <v>18</v>
      </c>
      <c r="B20" s="11">
        <v>167.82999999999998</v>
      </c>
      <c r="C20" s="15">
        <v>0</v>
      </c>
      <c r="D20" s="16">
        <f t="shared" si="1"/>
        <v>167.82999999999998</v>
      </c>
      <c r="E20" s="6"/>
      <c r="F20" s="6"/>
    </row>
    <row r="21" spans="1:7" ht="26.25" customHeight="1" x14ac:dyDescent="0.25">
      <c r="A21" s="3" t="s">
        <v>11</v>
      </c>
      <c r="B21" s="11">
        <v>3074308.48</v>
      </c>
      <c r="C21" s="15">
        <v>-6229.17</v>
      </c>
      <c r="D21" s="16">
        <f t="shared" si="1"/>
        <v>3068079.31</v>
      </c>
      <c r="E21" s="6"/>
      <c r="F21" s="6"/>
    </row>
    <row r="22" spans="1:7" ht="26.25" customHeight="1" x14ac:dyDescent="0.25">
      <c r="A22" s="3" t="s">
        <v>12</v>
      </c>
      <c r="B22" s="11">
        <v>445424.31</v>
      </c>
      <c r="C22" s="15">
        <v>-63.54</v>
      </c>
      <c r="D22" s="16">
        <f t="shared" si="1"/>
        <v>445360.77</v>
      </c>
      <c r="E22" s="6"/>
      <c r="F22" s="6"/>
    </row>
    <row r="23" spans="1:7" ht="26.25" customHeight="1" x14ac:dyDescent="0.25">
      <c r="A23" s="3" t="s">
        <v>13</v>
      </c>
      <c r="B23" s="11">
        <v>136012.66</v>
      </c>
      <c r="C23" s="15">
        <v>6392.75</v>
      </c>
      <c r="D23" s="16">
        <f t="shared" si="1"/>
        <v>142405.41</v>
      </c>
      <c r="E23" s="6"/>
      <c r="F23" s="6"/>
    </row>
    <row r="24" spans="1:7" ht="26.25" customHeight="1" x14ac:dyDescent="0.25">
      <c r="A24" s="3" t="s">
        <v>14</v>
      </c>
      <c r="B24" s="11">
        <v>247055.08000000002</v>
      </c>
      <c r="C24" s="15">
        <v>915</v>
      </c>
      <c r="D24" s="16">
        <f t="shared" si="1"/>
        <v>247970.08000000002</v>
      </c>
      <c r="E24" s="19"/>
      <c r="F24" s="19"/>
      <c r="G24" s="17"/>
    </row>
    <row r="25" spans="1:7" ht="26.25" customHeight="1" x14ac:dyDescent="0.25">
      <c r="A25" s="3" t="s">
        <v>15</v>
      </c>
      <c r="B25" s="11">
        <v>19350.84</v>
      </c>
      <c r="C25" s="15">
        <v>-92.4</v>
      </c>
      <c r="D25" s="16">
        <f t="shared" si="1"/>
        <v>19258.439999999999</v>
      </c>
      <c r="E25" s="19"/>
      <c r="F25" s="19"/>
      <c r="G25" s="17"/>
    </row>
    <row r="26" spans="1:7" ht="26.25" customHeight="1" x14ac:dyDescent="0.25">
      <c r="A26" s="3" t="s">
        <v>16</v>
      </c>
      <c r="B26" s="12">
        <f>B10-B14</f>
        <v>-108466.41000000015</v>
      </c>
      <c r="C26" s="16">
        <f>C10-C14</f>
        <v>0</v>
      </c>
      <c r="D26" s="15" t="s">
        <v>25</v>
      </c>
      <c r="E26" s="20"/>
      <c r="F26" s="19"/>
      <c r="G26" s="19"/>
    </row>
    <row r="27" spans="1:7" x14ac:dyDescent="0.25">
      <c r="C27" s="8"/>
      <c r="D27" s="8"/>
      <c r="E27" s="17"/>
      <c r="F27" s="17"/>
      <c r="G27" s="17"/>
    </row>
    <row r="28" spans="1:7" ht="15.75" x14ac:dyDescent="0.25">
      <c r="B28" s="13"/>
    </row>
    <row r="29" spans="1:7" x14ac:dyDescent="0.25">
      <c r="C29" s="6"/>
    </row>
    <row r="43" spans="2:2" x14ac:dyDescent="0.25">
      <c r="B43" s="1"/>
    </row>
    <row r="51" spans="1:1" ht="15.75" x14ac:dyDescent="0.25">
      <c r="A51" s="7" t="s">
        <v>23</v>
      </c>
    </row>
    <row r="52" spans="1:1" ht="15.75" x14ac:dyDescent="0.25">
      <c r="A52" s="7" t="s">
        <v>24</v>
      </c>
    </row>
    <row r="53" spans="1:1" ht="15.75" x14ac:dyDescent="0.25">
      <c r="A53" s="21">
        <v>44917</v>
      </c>
    </row>
  </sheetData>
  <customSheetViews>
    <customSheetView guid="{440E9AF2-1642-4155-B89E-7A30574194BE}" showPageBreaks="1" printArea="1" view="pageBreakPreview" topLeftCell="A27">
      <selection activeCell="A53" sqref="A53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1"/>
      <headerFooter>
        <oddFooter>&amp;R&amp;"Times New Roman,обычный"&amp;12&amp;P</oddFooter>
      </headerFooter>
    </customSheetView>
    <customSheetView guid="{977C594D-A72B-47AF-ADA6-6E3EF5533F5F}" showPageBreaks="1" printArea="1" view="pageBreakPreview" topLeftCell="A4">
      <selection activeCell="C13" sqref="C13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2"/>
      <headerFooter>
        <oddFooter>&amp;R&amp;"Times New Roman,обычный"&amp;12&amp;P</oddFooter>
      </headerFooter>
    </customSheetView>
    <customSheetView guid="{175B2E86-EECA-4F81-BF5C-1AB5AD4E647B}" showPageBreaks="1" printArea="1" view="pageBreakPreview" topLeftCell="A4">
      <selection activeCell="C13" sqref="C13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3"/>
      <headerFooter>
        <oddFooter>&amp;R&amp;"Times New Roman,обычный"&amp;12&amp;P</oddFooter>
      </headerFooter>
    </customSheetView>
    <customSheetView guid="{40853E55-11A6-452D-B31A-01CB601FD8F5}" showPageBreaks="1" printArea="1" view="pageBreakPreview" topLeftCell="A6">
      <selection activeCell="D27" sqref="D27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4"/>
      <headerFooter>
        <oddFooter>&amp;R&amp;"Times New Roman,обычный"&amp;12&amp;P</oddFooter>
      </headerFooter>
    </customSheetView>
    <customSheetView guid="{4C24A4D1-8727-4FE7-B5B4-8FBC7911A224}" showPageBreaks="1" printArea="1" view="pageBreakPreview">
      <selection activeCell="C26" sqref="C26"/>
      <pageMargins left="0.78740157480314965" right="0.35433070866141736" top="0.59055118110236227" bottom="0.59055118110236227" header="0" footer="0.31496062992125984"/>
      <pageSetup paperSize="9" scale="85" firstPageNumber="3" orientation="portrait" useFirstPageNumber="1" r:id="rId5"/>
      <headerFooter>
        <oddFooter>&amp;R&amp;"Times New Roman,обычный"&amp;12&amp;P</oddFooter>
      </headerFooter>
    </customSheetView>
  </customSheetViews>
  <mergeCells count="7">
    <mergeCell ref="A7:B7"/>
    <mergeCell ref="A8:A9"/>
    <mergeCell ref="A1:B1"/>
    <mergeCell ref="A3:B3"/>
    <mergeCell ref="A4:B4"/>
    <mergeCell ref="B9:D9"/>
    <mergeCell ref="A6:D6"/>
  </mergeCells>
  <pageMargins left="0.78740157480314965" right="0.35433070866141736" top="0.59055118110236227" bottom="0.59055118110236227" header="0" footer="0.31496062992125984"/>
  <pageSetup paperSize="9" scale="75" firstPageNumber="2" orientation="portrait" useFirstPageNumber="1" r:id="rId6"/>
  <headerFooter>
    <oddFooter>&amp;R&amp;"Times New Roman,обычный"&amp;12&amp;P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customSheetViews>
    <customSheetView guid="{440E9AF2-1642-4155-B89E-7A30574194BE}">
      <pageMargins left="0.7" right="0.7" top="0.75" bottom="0.75" header="0.3" footer="0.3"/>
    </customSheetView>
    <customSheetView guid="{977C594D-A72B-47AF-ADA6-6E3EF5533F5F}">
      <pageMargins left="0.7" right="0.7" top="0.75" bottom="0.75" header="0.3" footer="0.3"/>
    </customSheetView>
    <customSheetView guid="{175B2E86-EECA-4F81-BF5C-1AB5AD4E647B}">
      <pageMargins left="0.7" right="0.7" top="0.75" bottom="0.75" header="0.3" footer="0.3"/>
    </customSheetView>
    <customSheetView guid="{40853E55-11A6-452D-B31A-01CB601FD8F5}">
      <pageMargins left="0.7" right="0.7" top="0.75" bottom="0.75" header="0.3" footer="0.3"/>
    </customSheetView>
    <customSheetView guid="{4C24A4D1-8727-4FE7-B5B4-8FBC7911A224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40E9AF2-1642-4155-B89E-7A30574194BE}">
      <pageMargins left="0.7" right="0.7" top="0.75" bottom="0.75" header="0.3" footer="0.3"/>
    </customSheetView>
    <customSheetView guid="{977C594D-A72B-47AF-ADA6-6E3EF5533F5F}">
      <pageMargins left="0.7" right="0.7" top="0.75" bottom="0.75" header="0.3" footer="0.3"/>
    </customSheetView>
    <customSheetView guid="{175B2E86-EECA-4F81-BF5C-1AB5AD4E647B}">
      <pageMargins left="0.7" right="0.7" top="0.75" bottom="0.75" header="0.3" footer="0.3"/>
    </customSheetView>
    <customSheetView guid="{40853E55-11A6-452D-B31A-01CB601FD8F5}">
      <pageMargins left="0.7" right="0.7" top="0.75" bottom="0.75" header="0.3" footer="0.3"/>
    </customSheetView>
    <customSheetView guid="{4C24A4D1-8727-4FE7-B5B4-8FBC7911A22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Викторов А.Н.</cp:lastModifiedBy>
  <cp:lastPrinted>2022-12-21T10:05:03Z</cp:lastPrinted>
  <dcterms:created xsi:type="dcterms:W3CDTF">2019-10-19T09:16:02Z</dcterms:created>
  <dcterms:modified xsi:type="dcterms:W3CDTF">2022-12-21T10:05:05Z</dcterms:modified>
</cp:coreProperties>
</file>