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2_2024\КОРРЕКТИРОВКА\2 квартал\сессия апрель\Решение+приложения\"/>
    </mc:Choice>
  </mc:AlternateContent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Z_175B2E86_EECA_4F81_BF5C_1AB5AD4E647B_.wvu.PrintArea" localSheetId="0" hidden="1">Лист1!$A$1:$D$52</definedName>
    <definedName name="Z_40853E55_11A6_452D_B31A_01CB601FD8F5_.wvu.PrintArea" localSheetId="0" hidden="1">Лист1!$A$1:$D$52</definedName>
    <definedName name="Z_440E9AF2_1642_4155_B89E_7A30574194BE_.wvu.PrintArea" localSheetId="0" hidden="1">Лист1!$A$1:$D$52</definedName>
    <definedName name="Z_977C594D_A72B_47AF_ADA6_6E3EF5533F5F_.wvu.PrintArea" localSheetId="0" hidden="1">Лист1!$A$1:$D$52</definedName>
    <definedName name="_xlnm.Print_Area" localSheetId="0">Лист1!$A$1:$D$52</definedName>
  </definedNames>
  <calcPr calcId="152511"/>
  <customWorkbookViews>
    <customWorkbookView name="Kologrivova - Личное представление" guid="{440E9AF2-1642-4155-B89E-7A30574194BE}" mergeInterval="0" personalView="1" maximized="1" xWindow="-1928" yWindow="-8" windowWidth="1936" windowHeight="1096" activeSheetId="1"/>
    <customWorkbookView name="Парфененко А.В. - Личное представление" guid="{977C594D-A72B-47AF-ADA6-6E3EF5533F5F}" mergeInterval="0" personalView="1" maximized="1" xWindow="-8" yWindow="-8" windowWidth="1936" windowHeight="1056" activeSheetId="1"/>
    <customWorkbookView name="Кириллова О.Н. - Личное представление" guid="{175B2E86-EECA-4F81-BF5C-1AB5AD4E647B}" mergeInterval="0" personalView="1" xWindow="-38" windowWidth="1938" windowHeight="1050" activeSheetId="1"/>
    <customWorkbookView name="Аникина И.А. - Личное представление" guid="{40853E55-11A6-452D-B31A-01CB601FD8F5}" mergeInterval="0" personalView="1" maximized="1" xWindow="1" yWindow="1" windowWidth="1916" windowHeight="849" activeSheetId="1"/>
  </customWorkbookViews>
</workbook>
</file>

<file path=xl/calcChain.xml><?xml version="1.0" encoding="utf-8"?>
<calcChain xmlns="http://schemas.openxmlformats.org/spreadsheetml/2006/main">
  <c r="B14" i="1" l="1"/>
  <c r="B10" i="1"/>
  <c r="B26" i="1" s="1"/>
  <c r="C10" i="1"/>
  <c r="D10" i="1" l="1"/>
  <c r="C14" i="1"/>
  <c r="C26" i="1" s="1"/>
  <c r="D11" i="1" l="1"/>
  <c r="D12" i="1"/>
  <c r="D13" i="1"/>
  <c r="D14" i="1" l="1"/>
</calcChain>
</file>

<file path=xl/sharedStrings.xml><?xml version="1.0" encoding="utf-8"?>
<sst xmlns="http://schemas.openxmlformats.org/spreadsheetml/2006/main" count="26" uniqueCount="26">
  <si>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</si>
  <si>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</si>
  <si>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</si>
  <si>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</si>
  <si>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</si>
  <si>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</si>
  <si>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</si>
  <si>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</si>
  <si>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</si>
  <si>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</si>
  <si>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</si>
  <si>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</si>
  <si>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</si>
  <si>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</si>
  <si>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</si>
  <si>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</si>
  <si>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</si>
  <si>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</si>
  <si>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</si>
  <si>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 xml:space="preserve">Утверждено </t>
  </si>
  <si>
    <t>Основные параметры бюджета ЗАТО Северск на 2022 год</t>
  </si>
  <si>
    <t>Изменение</t>
  </si>
  <si>
    <t>Утверждено 
с учетом изменений</t>
  </si>
  <si>
    <t>Кириллова Ольга Николаевна</t>
  </si>
  <si>
    <t>77 38 60</t>
  </si>
  <si>
    <t>-25 481,51;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</si>
</sst>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1" fillId="0" borderId="0" xfId="2"/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" fontId="3" fillId="2" borderId="1" xfId="2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left"/>
    </xf>
    <xf numFmtId="4" fontId="3" fillId="0" borderId="1" xfId="3" applyNumberFormat="1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0" fillId="0" borderId="0" xfId="0" applyNumberFormat="1"/>
    <xf numFmtId="0" fontId="4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4" fontId="5" fillId="2" borderId="1" xfId="0" quotePrefix="1" applyNumberFormat="1" applyFont="1" applyFill="1" applyBorder="1" applyAlignment="1">
      <alignment horizontal="right" vertical="center"/>
    </xf>
    <xf numFmtId="0" fontId="3" fillId="0" borderId="2" xfId="2" applyFont="1" applyBorder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0" xfId="2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38100</xdr:rowOff>
    </xdr:from>
    <xdr:to>
      <xdr:col>3</xdr:col>
      <xdr:colOff>923925</xdr:colOff>
      <xdr:row>3</xdr:row>
      <xdr:rowOff>190499</xdr:rowOff>
    </xdr:to>
    <xdr:sp macro="" textlink="">
      <xdr:nvSpPr>
        <xdr:cNvPr id="2" name="TextBox 1"/>
        <xdr:cNvSpPr txBox="1"/>
      </xdr:nvSpPr>
      <xdr:spPr>
        <a:xfrm>
          <a:off x="4362450" y="38100"/>
          <a:ext cx="2571750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«Приложение 1 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к Решению Думы ЗАТО Северск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_09.12.2021__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№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_20/1_</a:t>
          </a: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5.xml"/><Relationship Id="rId3" Type="http://schemas.openxmlformats.org/officeDocument/2006/relationships/revisionLog" Target="revisionLog3.xml"/><Relationship Id="rId7" Type="http://schemas.openxmlformats.org/officeDocument/2006/relationships/revisionLog" Target="revisionLog1.xml"/><Relationship Id="rId2" Type="http://schemas.openxmlformats.org/officeDocument/2006/relationships/revisionLog" Target="revisionLog2.xml"/><Relationship Id="rId1" Type="http://schemas.openxmlformats.org/officeDocument/2006/relationships/revisionLog" Target="revisionLog11.xml"/><Relationship Id="rId6" Type="http://schemas.openxmlformats.org/officeDocument/2006/relationships/revisionLog" Target="revisionLog12.xml"/><Relationship Id="rId5" Type="http://schemas.openxmlformats.org/officeDocument/2006/relationships/revisionLog" Target="revisionLog12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C97C090-6568-4776-B08E-8B9DF79EAC1F}" diskRevisions="1" revisionId="11" version="8">
  <header guid="{529FEE5D-05BE-41E1-A8D6-5D18C6F3CB1E}" dateTime="2022-04-08T10:15:30" maxSheetId="4" userName="Кириллова О.Н." r:id="rId1">
    <sheetIdMap count="3">
      <sheetId val="1"/>
      <sheetId val="2"/>
      <sheetId val="3"/>
    </sheetIdMap>
  </header>
  <header guid="{424593BC-3CE3-42F1-9189-285E551EFE0C}" dateTime="2022-04-08T10:16:24" maxSheetId="4" userName="Кириллова О.Н." r:id="rId2" minRId="1">
    <sheetIdMap count="3">
      <sheetId val="1"/>
      <sheetId val="2"/>
      <sheetId val="3"/>
    </sheetIdMap>
  </header>
  <header guid="{A63F1FEB-3DD9-4D71-A8E6-33DDBD1368F2}" dateTime="2022-04-08T10:16:56" maxSheetId="4" userName="Парфененко А.В." r:id="rId3" minRId="2">
    <sheetIdMap count="3">
      <sheetId val="1"/>
      <sheetId val="2"/>
      <sheetId val="3"/>
    </sheetIdMap>
  </header>
  <header guid="{AD990436-F426-4F4F-B448-9E9AD2E734F6}" dateTime="2022-04-08T10:20:29" maxSheetId="4" userName="Кириллова О.Н." r:id="rId4" minRId="4" maxRId="5">
    <sheetIdMap count="3">
      <sheetId val="1"/>
      <sheetId val="2"/>
      <sheetId val="3"/>
    </sheetIdMap>
  </header>
  <header guid="{6B440581-DF41-439A-9E63-208C9DBEF03F}" dateTime="2022-04-08T11:14:11" maxSheetId="4" userName="Аникина И.А." r:id="rId5" minRId="6">
    <sheetIdMap count="3">
      <sheetId val="1"/>
      <sheetId val="2"/>
      <sheetId val="3"/>
    </sheetIdMap>
  </header>
  <header guid="{19D7DF24-3AA1-42EE-A598-AA9E7DF1C2AC}" dateTime="2022-04-08T11:15:12" maxSheetId="4" userName="Аникина И.А." r:id="rId6" minRId="8">
    <sheetIdMap count="3">
      <sheetId val="1"/>
      <sheetId val="2"/>
      <sheetId val="3"/>
    </sheetIdMap>
  </header>
  <header guid="{47EDBE64-86A7-4A45-B9AB-26AC96E831FF}" dateTime="2022-04-08T11:50:19" maxSheetId="4" userName="Аникина И.А." r:id="rId7" minRId="9">
    <sheetIdMap count="3">
      <sheetId val="1"/>
      <sheetId val="2"/>
      <sheetId val="3"/>
    </sheetIdMap>
  </header>
  <header guid="{BC97C090-6568-4776-B08E-8B9DF79EAC1F}" dateTime="2022-04-22T10:22:20" maxSheetId="4" userName="Kologrivova" r:id="rId8" minRId="1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9" sId="1" numFmtId="19">
    <nc r="A52">
      <v>44662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2.xml><?xml version="1.0" encoding="utf-8"?>
<revisions xmlns="http://schemas.openxmlformats.org/spreadsheetml/2006/main" xmlns:r="http://schemas.openxmlformats.org/officeDocument/2006/relationships">
  <rcc rId="8" sId="1" quotePrefix="1">
    <oc r="D26">
      <v>-25481.51</v>
    </oc>
    <nc r="D26" t="inlineStr">
      <is>
        <t>-25 481,51;</t>
      </is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6" sId="1" numFmtId="4">
    <oc r="D26">
      <f>B26+C26</f>
    </oc>
    <nc r="D26">
      <v>-25481.51</v>
    </nc>
  </rcc>
  <rdn rId="0" localSheetId="1" customView="1" name="Z_40853E55_11A6_452D_B31A_01CB601FD8F5_.wvu.PrintArea" hidden="1" oldHidden="1">
    <formula>Лист1!$A$1:$D$52</formula>
  </rdn>
  <rcv guid="{40853E55-11A6-452D-B31A-01CB601FD8F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26" t="inlineStr">
      <is>
        <t>-124 174,21</t>
      </is>
    </oc>
    <nc r="D26">
      <f>B26+C26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 numFmtId="4">
    <oc r="C12">
      <v>11981.15</v>
    </oc>
    <nc r="C12">
      <v>11941.15</v>
    </nc>
  </rcc>
  <rdn rId="0" localSheetId="1" customView="1" name="Z_977C594D_A72B_47AF_ADA6_6E3EF5533F5F_.wvu.PrintArea" hidden="1" oldHidden="1">
    <formula>Лист1!$A$1:$D$54</formula>
  </rdn>
  <rcv guid="{977C594D-A72B-47AF-ADA6-6E3EF5533F5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6:D26">
    <dxf>
      <fill>
        <patternFill>
          <bgColor theme="0"/>
        </patternFill>
      </fill>
    </dxf>
  </rfmt>
  <rrc rId="4" sId="1" ref="A43:XFD43" action="deleteRow">
    <rfmt sheetId="1" xfDxf="1" sqref="A43:XFD43" start="0" length="0"/>
    <rfmt sheetId="1" s="1" sqref="B43" start="0" length="0">
      <dxf>
        <font>
          <sz val="10"/>
          <color auto="1"/>
          <name val="Arial"/>
          <scheme val="none"/>
        </font>
      </dxf>
    </rfmt>
  </rrc>
  <rrc rId="5" sId="1" ref="A43:XFD43" action="deleteRow">
    <rfmt sheetId="1" xfDxf="1" sqref="A43:XFD43" start="0" length="0"/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 numFmtId="19">
    <oc r="A52">
      <v>44662</v>
    </oc>
    <nc r="A52">
      <v>44679</v>
    </nc>
  </rcc>
  <rdn rId="0" localSheetId="1" customView="1" name="Z_440E9AF2_1642_4155_B89E_7A30574194BE_.wvu.PrintArea" hidden="1" oldHidden="1">
    <formula>Лист1!$A$1:$D$52</formula>
  </rdn>
  <rcv guid="{440E9AF2-1642-4155-B89E-7A30574194BE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2"/>
  <sheetViews>
    <sheetView tabSelected="1" view="pageBreakPreview" topLeftCell="A27" zoomScaleNormal="100" zoomScaleSheetLayoutView="100" workbookViewId="0">
      <selection activeCell="A53" sqref="A53"/>
    </sheetView>
  </sheetViews>
  <sheetFormatPr defaultRowHeight="15" x14ac:dyDescent="0.25"/>
  <cols>
    <col min="1" max="1" width="61.7109375" customWidth="1"/>
    <col min="2" max="2" width="14.5703125" customWidth="1"/>
    <col min="3" max="3" width="13.85546875" customWidth="1"/>
    <col min="4" max="4" width="14.5703125" customWidth="1"/>
  </cols>
  <sheetData>
    <row r="1" spans="1:4" ht="15.75" x14ac:dyDescent="0.25">
      <c r="A1" s="22"/>
      <c r="B1" s="22"/>
    </row>
    <row r="2" spans="1:4" ht="15.75" x14ac:dyDescent="0.25">
      <c r="A2" s="6"/>
      <c r="B2" s="6"/>
    </row>
    <row r="3" spans="1:4" ht="15.75" x14ac:dyDescent="0.25">
      <c r="A3" s="22"/>
      <c r="B3" s="22"/>
    </row>
    <row r="4" spans="1:4" ht="15.75" x14ac:dyDescent="0.25">
      <c r="A4" s="22"/>
      <c r="B4" s="22"/>
    </row>
    <row r="6" spans="1:4" ht="15.75" x14ac:dyDescent="0.25">
      <c r="A6" s="26" t="s">
        <v>20</v>
      </c>
      <c r="B6" s="26"/>
      <c r="C6" s="26"/>
      <c r="D6" s="26"/>
    </row>
    <row r="7" spans="1:4" ht="15.75" x14ac:dyDescent="0.25">
      <c r="A7" s="20"/>
      <c r="B7" s="20"/>
    </row>
    <row r="8" spans="1:4" ht="51" customHeight="1" x14ac:dyDescent="0.25">
      <c r="A8" s="21" t="s">
        <v>0</v>
      </c>
      <c r="B8" s="2" t="s">
        <v>19</v>
      </c>
      <c r="C8" s="9" t="s">
        <v>21</v>
      </c>
      <c r="D8" s="10" t="s">
        <v>22</v>
      </c>
    </row>
    <row r="9" spans="1:4" ht="15.75" x14ac:dyDescent="0.25">
      <c r="A9" s="21"/>
      <c r="B9" s="23" t="s">
        <v>1</v>
      </c>
      <c r="C9" s="24"/>
      <c r="D9" s="25"/>
    </row>
    <row r="10" spans="1:4" ht="19.5" customHeight="1" x14ac:dyDescent="0.25">
      <c r="A10" s="3" t="s">
        <v>2</v>
      </c>
      <c r="B10" s="4">
        <f>SUM(B11:B13)</f>
        <v>4802260.8729999997</v>
      </c>
      <c r="C10" s="4">
        <f>SUM(C11:C13)</f>
        <v>361682.58</v>
      </c>
      <c r="D10" s="11">
        <f>B10+C10</f>
        <v>5163943.4529999997</v>
      </c>
    </row>
    <row r="11" spans="1:4" ht="18" customHeight="1" x14ac:dyDescent="0.25">
      <c r="A11" s="3" t="s">
        <v>3</v>
      </c>
      <c r="B11" s="5">
        <v>1057464.6000000001</v>
      </c>
      <c r="C11" s="11">
        <v>9683.8700000000008</v>
      </c>
      <c r="D11" s="11">
        <f t="shared" ref="D11:D13" si="0">B11+C11</f>
        <v>1067148.4700000002</v>
      </c>
    </row>
    <row r="12" spans="1:4" ht="18" customHeight="1" x14ac:dyDescent="0.25">
      <c r="A12" s="3" t="s">
        <v>4</v>
      </c>
      <c r="B12" s="5">
        <v>168082.46299999999</v>
      </c>
      <c r="C12" s="11">
        <v>11941.15</v>
      </c>
      <c r="D12" s="11">
        <f t="shared" si="0"/>
        <v>180023.61299999998</v>
      </c>
    </row>
    <row r="13" spans="1:4" ht="18" customHeight="1" x14ac:dyDescent="0.25">
      <c r="A13" s="3" t="s">
        <v>5</v>
      </c>
      <c r="B13" s="5">
        <v>3576713.8099999996</v>
      </c>
      <c r="C13" s="11">
        <v>340057.56</v>
      </c>
      <c r="D13" s="11">
        <f t="shared" si="0"/>
        <v>3916771.3699999996</v>
      </c>
    </row>
    <row r="14" spans="1:4" ht="19.5" customHeight="1" x14ac:dyDescent="0.25">
      <c r="A14" s="3" t="s">
        <v>6</v>
      </c>
      <c r="B14" s="7">
        <f>SUM(B15:B25)</f>
        <v>4926435.08</v>
      </c>
      <c r="C14" s="7">
        <f>SUM(C15:C25)</f>
        <v>262989.88</v>
      </c>
      <c r="D14" s="7">
        <f>SUM(D15:D25)</f>
        <v>5189424.959999999</v>
      </c>
    </row>
    <row r="15" spans="1:4" ht="17.25" customHeight="1" x14ac:dyDescent="0.25">
      <c r="A15" s="3" t="s">
        <v>7</v>
      </c>
      <c r="B15" s="8">
        <v>337373.34</v>
      </c>
      <c r="C15" s="16">
        <v>320.32</v>
      </c>
      <c r="D15" s="16">
        <v>337693.66</v>
      </c>
    </row>
    <row r="16" spans="1:4" ht="17.25" customHeight="1" x14ac:dyDescent="0.25">
      <c r="A16" s="3" t="s">
        <v>8</v>
      </c>
      <c r="B16" s="8">
        <v>79.11</v>
      </c>
      <c r="C16" s="17"/>
      <c r="D16" s="16">
        <v>79.11</v>
      </c>
    </row>
    <row r="17" spans="1:4" ht="35.25" customHeight="1" x14ac:dyDescent="0.25">
      <c r="A17" s="3" t="s">
        <v>17</v>
      </c>
      <c r="B17" s="8">
        <v>26377.54</v>
      </c>
      <c r="C17" s="16">
        <v>-302</v>
      </c>
      <c r="D17" s="16">
        <v>26075.54</v>
      </c>
    </row>
    <row r="18" spans="1:4" ht="17.25" customHeight="1" x14ac:dyDescent="0.25">
      <c r="A18" s="3" t="s">
        <v>9</v>
      </c>
      <c r="B18" s="8">
        <v>579203.23</v>
      </c>
      <c r="C18" s="16">
        <v>-8532.06</v>
      </c>
      <c r="D18" s="16">
        <v>570671.17000000004</v>
      </c>
    </row>
    <row r="19" spans="1:4" ht="17.25" customHeight="1" x14ac:dyDescent="0.25">
      <c r="A19" s="3" t="s">
        <v>10</v>
      </c>
      <c r="B19" s="8">
        <v>541685.41</v>
      </c>
      <c r="C19" s="16">
        <v>-6423.7</v>
      </c>
      <c r="D19" s="16">
        <v>535261.71</v>
      </c>
    </row>
    <row r="20" spans="1:4" ht="17.25" customHeight="1" x14ac:dyDescent="0.25">
      <c r="A20" s="3" t="s">
        <v>18</v>
      </c>
      <c r="B20" s="8">
        <v>242.01</v>
      </c>
      <c r="C20" s="16">
        <v>-7.6</v>
      </c>
      <c r="D20" s="16">
        <v>234.41</v>
      </c>
    </row>
    <row r="21" spans="1:4" ht="17.25" customHeight="1" x14ac:dyDescent="0.25">
      <c r="A21" s="3" t="s">
        <v>11</v>
      </c>
      <c r="B21" s="8">
        <v>2627456.23</v>
      </c>
      <c r="C21" s="16">
        <v>295682</v>
      </c>
      <c r="D21" s="16">
        <v>2923138.23</v>
      </c>
    </row>
    <row r="22" spans="1:4" ht="17.25" customHeight="1" x14ac:dyDescent="0.25">
      <c r="A22" s="3" t="s">
        <v>12</v>
      </c>
      <c r="B22" s="8">
        <v>427477</v>
      </c>
      <c r="C22" s="16">
        <v>-10543.53</v>
      </c>
      <c r="D22" s="16">
        <v>416933.47</v>
      </c>
    </row>
    <row r="23" spans="1:4" ht="17.25" customHeight="1" x14ac:dyDescent="0.25">
      <c r="A23" s="3" t="s">
        <v>13</v>
      </c>
      <c r="B23" s="8">
        <v>108686.82</v>
      </c>
      <c r="C23" s="16">
        <v>6937.24</v>
      </c>
      <c r="D23" s="16">
        <v>115624.06</v>
      </c>
    </row>
    <row r="24" spans="1:4" ht="17.25" customHeight="1" x14ac:dyDescent="0.25">
      <c r="A24" s="3" t="s">
        <v>14</v>
      </c>
      <c r="B24" s="8">
        <v>251064.35</v>
      </c>
      <c r="C24" s="16">
        <v>-12854.93</v>
      </c>
      <c r="D24" s="16">
        <v>238209.42</v>
      </c>
    </row>
    <row r="25" spans="1:4" ht="17.25" customHeight="1" x14ac:dyDescent="0.25">
      <c r="A25" s="3" t="s">
        <v>15</v>
      </c>
      <c r="B25" s="8">
        <v>26790.04</v>
      </c>
      <c r="C25" s="16">
        <v>-1285.8599999999999</v>
      </c>
      <c r="D25" s="16">
        <v>25504.18</v>
      </c>
    </row>
    <row r="26" spans="1:4" ht="19.5" customHeight="1" x14ac:dyDescent="0.25">
      <c r="A26" s="3" t="s">
        <v>16</v>
      </c>
      <c r="B26" s="12">
        <f>B10-B14</f>
        <v>-124174.2070000004</v>
      </c>
      <c r="C26" s="18">
        <f>C10-C14</f>
        <v>98692.700000000012</v>
      </c>
      <c r="D26" s="19" t="s">
        <v>25</v>
      </c>
    </row>
    <row r="29" spans="1:4" x14ac:dyDescent="0.25">
      <c r="C29" s="13"/>
    </row>
    <row r="42" spans="2:2" x14ac:dyDescent="0.25">
      <c r="B42" s="1"/>
    </row>
    <row r="50" spans="1:1" ht="15.75" x14ac:dyDescent="0.25">
      <c r="A50" s="14" t="s">
        <v>23</v>
      </c>
    </row>
    <row r="51" spans="1:1" ht="15.75" x14ac:dyDescent="0.25">
      <c r="A51" s="14" t="s">
        <v>24</v>
      </c>
    </row>
    <row r="52" spans="1:1" ht="15.75" x14ac:dyDescent="0.25">
      <c r="A52" s="15">
        <v>44679</v>
      </c>
    </row>
  </sheetData>
  <customSheetViews>
    <customSheetView guid="{440E9AF2-1642-4155-B89E-7A30574194BE}" showPageBreaks="1" printArea="1" view="pageBreakPreview" topLeftCell="A27">
      <selection activeCell="A53" sqref="A53"/>
      <pageMargins left="0.78740157480314965" right="0.35433070866141736" top="0.59055118110236227" bottom="0.59055118110236227" header="0" footer="0.31496062992125984"/>
      <pageSetup paperSize="9" scale="85" firstPageNumber="3" orientation="portrait" useFirstPageNumber="1" r:id="rId1"/>
      <headerFooter>
        <oddFooter>&amp;R&amp;"Times New Roman,обычный"&amp;12&amp;P</oddFooter>
      </headerFooter>
    </customSheetView>
    <customSheetView guid="{977C594D-A72B-47AF-ADA6-6E3EF5533F5F}" showPageBreaks="1" printArea="1" view="pageBreakPreview" topLeftCell="A4">
      <selection activeCell="C13" sqref="C13"/>
      <pageMargins left="0.78740157480314965" right="0.35433070866141736" top="0.59055118110236227" bottom="0.59055118110236227" header="0" footer="0.31496062992125984"/>
      <pageSetup paperSize="9" scale="85" firstPageNumber="3" orientation="portrait" useFirstPageNumber="1" r:id="rId2"/>
      <headerFooter>
        <oddFooter>&amp;R&amp;"Times New Roman,обычный"&amp;12&amp;P</oddFooter>
      </headerFooter>
    </customSheetView>
    <customSheetView guid="{175B2E86-EECA-4F81-BF5C-1AB5AD4E647B}" showPageBreaks="1" printArea="1" view="pageBreakPreview" topLeftCell="A4">
      <selection activeCell="C13" sqref="C13"/>
      <pageMargins left="0.78740157480314965" right="0.35433070866141736" top="0.59055118110236227" bottom="0.59055118110236227" header="0" footer="0.31496062992125984"/>
      <pageSetup paperSize="9" scale="85" firstPageNumber="3" orientation="portrait" useFirstPageNumber="1" r:id="rId3"/>
      <headerFooter>
        <oddFooter>&amp;R&amp;"Times New Roman,обычный"&amp;12&amp;P</oddFooter>
      </headerFooter>
    </customSheetView>
    <customSheetView guid="{40853E55-11A6-452D-B31A-01CB601FD8F5}" showPageBreaks="1" printArea="1" view="pageBreakPreview" topLeftCell="A6">
      <selection activeCell="D27" sqref="D27"/>
      <pageMargins left="0.78740157480314965" right="0.35433070866141736" top="0.59055118110236227" bottom="0.59055118110236227" header="0" footer="0.31496062992125984"/>
      <pageSetup paperSize="9" scale="85" firstPageNumber="3" orientation="portrait" useFirstPageNumber="1" r:id="rId4"/>
      <headerFooter>
        <oddFooter>&amp;R&amp;"Times New Roman,обычный"&amp;12&amp;P</oddFooter>
      </headerFooter>
    </customSheetView>
  </customSheetViews>
  <mergeCells count="7">
    <mergeCell ref="A7:B7"/>
    <mergeCell ref="A8:A9"/>
    <mergeCell ref="A1:B1"/>
    <mergeCell ref="A3:B3"/>
    <mergeCell ref="A4:B4"/>
    <mergeCell ref="B9:D9"/>
    <mergeCell ref="A6:D6"/>
  </mergeCells>
  <pageMargins left="0.78740157480314965" right="0.35433070866141736" top="0.59055118110236227" bottom="0.59055118110236227" header="0" footer="0.31496062992125984"/>
  <pageSetup paperSize="9" scale="85" firstPageNumber="3" orientation="portrait" useFirstPageNumber="1" r:id="rId5"/>
  <headerFooter>
    <oddFooter>&amp;R&amp;"Times New Roman,обычный"&amp;12&amp;P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customSheetViews>
    <customSheetView guid="{440E9AF2-1642-4155-B89E-7A30574194BE}">
      <pageMargins left="0.7" right="0.7" top="0.75" bottom="0.75" header="0.3" footer="0.3"/>
    </customSheetView>
    <customSheetView guid="{977C594D-A72B-47AF-ADA6-6E3EF5533F5F}">
      <pageMargins left="0.7" right="0.7" top="0.75" bottom="0.75" header="0.3" footer="0.3"/>
    </customSheetView>
    <customSheetView guid="{175B2E86-EECA-4F81-BF5C-1AB5AD4E647B}">
      <pageMargins left="0.7" right="0.7" top="0.75" bottom="0.75" header="0.3" footer="0.3"/>
    </customSheetView>
    <customSheetView guid="{40853E55-11A6-452D-B31A-01CB601FD8F5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40E9AF2-1642-4155-B89E-7A30574194BE}">
      <pageMargins left="0.7" right="0.7" top="0.75" bottom="0.75" header="0.3" footer="0.3"/>
    </customSheetView>
    <customSheetView guid="{977C594D-A72B-47AF-ADA6-6E3EF5533F5F}">
      <pageMargins left="0.7" right="0.7" top="0.75" bottom="0.75" header="0.3" footer="0.3"/>
    </customSheetView>
    <customSheetView guid="{175B2E86-EECA-4F81-BF5C-1AB5AD4E647B}">
      <pageMargins left="0.7" right="0.7" top="0.75" bottom="0.75" header="0.3" footer="0.3"/>
    </customSheetView>
    <customSheetView guid="{40853E55-11A6-452D-B31A-01CB601FD8F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Kologrivova</cp:lastModifiedBy>
  <cp:lastPrinted>2022-04-22T03:22:03Z</cp:lastPrinted>
  <dcterms:created xsi:type="dcterms:W3CDTF">2019-10-19T09:16:02Z</dcterms:created>
  <dcterms:modified xsi:type="dcterms:W3CDTF">2022-04-22T03:22:21Z</dcterms:modified>
</cp:coreProperties>
</file>