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Лист1!$A$1:$G$52</definedName>
  </definedNames>
  <calcPr calcId="124519"/>
</workbook>
</file>

<file path=xl/calcChain.xml><?xml version="1.0" encoding="utf-8"?>
<calcChain xmlns="http://schemas.openxmlformats.org/spreadsheetml/2006/main">
  <c r="F13" i="1"/>
  <c r="C13"/>
  <c r="G10" l="1"/>
  <c r="G11"/>
  <c r="G12"/>
  <c r="G14"/>
  <c r="G15"/>
  <c r="G16"/>
  <c r="G17"/>
  <c r="G18"/>
  <c r="G19"/>
  <c r="G20"/>
  <c r="G21"/>
  <c r="G22"/>
  <c r="G23"/>
  <c r="G24"/>
  <c r="F9"/>
  <c r="D10"/>
  <c r="D11"/>
  <c r="D12"/>
  <c r="D14"/>
  <c r="D15"/>
  <c r="D16"/>
  <c r="D17"/>
  <c r="D18"/>
  <c r="D19"/>
  <c r="D20"/>
  <c r="D21"/>
  <c r="D22"/>
  <c r="D23"/>
  <c r="D24"/>
  <c r="C9"/>
  <c r="C25" l="1"/>
  <c r="F25"/>
  <c r="E9"/>
  <c r="G9" s="1"/>
  <c r="B9"/>
  <c r="D9" s="1"/>
  <c r="E13"/>
  <c r="G13" s="1"/>
  <c r="B13"/>
  <c r="D13" s="1"/>
  <c r="B25" l="1"/>
  <c r="D25" s="1"/>
  <c r="E25" l="1"/>
</calcChain>
</file>

<file path=xl/sharedStrings.xml><?xml version="1.0" encoding="utf-8"?>
<sst xmlns="http://schemas.openxmlformats.org/spreadsheetml/2006/main" count="29" uniqueCount="28">
  <si>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</si>
  <si>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</si>
  <si>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</si>
  <si>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</si>
  <si>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</si>
  <si>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</si>
  <si>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</si>
  <si>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</si>
  <si>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</si>
  <si>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</si>
  <si>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</si>
  <si>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</si>
  <si>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</si>
  <si>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</si>
  <si>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</si>
  <si>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</si>
  <si>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</si>
  <si>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</si>
  <si>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</si>
  <si>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 xml:space="preserve">Основные параметры бюджета ЗАТО Северск на плановый период 2023 и 2024 годов  </t>
  </si>
  <si>
    <t>Утверждено                             на 2023 год</t>
  </si>
  <si>
    <t>Изменение</t>
  </si>
  <si>
    <t>Утверждено на 2023 год 
с учетом изменений</t>
  </si>
  <si>
    <t>Утверждено на 2024 год</t>
  </si>
  <si>
    <t>Утверждено на 2024 год 
с учетом изменений</t>
  </si>
  <si>
    <t>Чумакова Светлана Анатольевна</t>
  </si>
  <si>
    <t>77 38 58</t>
  </si>
  <si>
    <t>0,00;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</si>
</sst>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1" fillId="0" borderId="0" xfId="2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vertical="center" wrapText="1"/>
    </xf>
    <xf numFmtId="0" fontId="5" fillId="0" borderId="0" xfId="0" applyFont="1"/>
    <xf numFmtId="0" fontId="3" fillId="0" borderId="0" xfId="2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3" fillId="0" borderId="1" xfId="3" applyNumberFormat="1" applyFont="1" applyFill="1" applyBorder="1" applyAlignment="1">
      <alignment vertical="center"/>
    </xf>
    <xf numFmtId="4" fontId="3" fillId="0" borderId="1" xfId="2" applyNumberFormat="1" applyFont="1" applyFill="1" applyBorder="1" applyAlignment="1">
      <alignment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horizontal="left" vertical="center"/>
    </xf>
    <xf numFmtId="4" fontId="6" fillId="0" borderId="1" xfId="0" applyNumberFormat="1" applyFont="1" applyFill="1" applyBorder="1" applyAlignment="1">
      <alignment horizontal="right" vertical="center"/>
    </xf>
    <xf numFmtId="0" fontId="3" fillId="0" borderId="2" xfId="2" applyFont="1" applyBorder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57150</xdr:rowOff>
    </xdr:from>
    <xdr:to>
      <xdr:col>6</xdr:col>
      <xdr:colOff>847725</xdr:colOff>
      <xdr:row>4</xdr:row>
      <xdr:rowOff>19049</xdr:rowOff>
    </xdr:to>
    <xdr:sp macro="" textlink="">
      <xdr:nvSpPr>
        <xdr:cNvPr id="2" name="TextBox 1"/>
        <xdr:cNvSpPr txBox="1"/>
      </xdr:nvSpPr>
      <xdr:spPr>
        <a:xfrm>
          <a:off x="5648325" y="57150"/>
          <a:ext cx="2390775" cy="752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>
              <a:latin typeface="Times New Roman" pitchFamily="18" charset="0"/>
              <a:cs typeface="Times New Roman" pitchFamily="18" charset="0"/>
            </a:rPr>
            <a:t>Приложение 1.1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к Решению Думы ЗАТО Северск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от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_09.12.2021_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№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_20/1_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52"/>
  <sheetViews>
    <sheetView tabSelected="1" view="pageBreakPreview" zoomScaleSheetLayoutView="100" workbookViewId="0">
      <selection activeCell="A47" sqref="A47"/>
    </sheetView>
  </sheetViews>
  <sheetFormatPr defaultRowHeight="15"/>
  <cols>
    <col min="1" max="1" width="39.42578125" customWidth="1"/>
    <col min="2" max="2" width="14" customWidth="1"/>
    <col min="3" max="3" width="13.85546875" customWidth="1"/>
    <col min="4" max="4" width="13.28515625" customWidth="1"/>
    <col min="5" max="5" width="13.85546875" customWidth="1"/>
    <col min="6" max="6" width="13.42578125" customWidth="1"/>
    <col min="7" max="7" width="13.85546875" customWidth="1"/>
  </cols>
  <sheetData>
    <row r="1" spans="1:7" ht="15.75">
      <c r="A1" s="1"/>
      <c r="B1" s="7"/>
      <c r="C1" s="7"/>
      <c r="D1" s="7"/>
    </row>
    <row r="2" spans="1:7" ht="15.75">
      <c r="A2" s="1"/>
      <c r="B2" s="7"/>
      <c r="C2" s="7"/>
      <c r="D2" s="7"/>
    </row>
    <row r="3" spans="1:7" ht="15.75">
      <c r="A3" s="1"/>
      <c r="B3" s="7"/>
      <c r="C3" s="7"/>
      <c r="D3" s="7"/>
    </row>
    <row r="5" spans="1:7" ht="22.5" customHeight="1">
      <c r="A5" s="23" t="s">
        <v>19</v>
      </c>
      <c r="B5" s="23"/>
      <c r="C5" s="23"/>
      <c r="D5" s="23"/>
      <c r="E5" s="23"/>
      <c r="F5" s="23"/>
      <c r="G5" s="23"/>
    </row>
    <row r="6" spans="1:7" ht="15.75">
      <c r="A6" s="21"/>
      <c r="B6" s="21"/>
      <c r="C6" s="8"/>
      <c r="D6" s="8"/>
    </row>
    <row r="7" spans="1:7" ht="75" customHeight="1">
      <c r="A7" s="22" t="s">
        <v>0</v>
      </c>
      <c r="B7" s="3" t="s">
        <v>20</v>
      </c>
      <c r="C7" s="9" t="s">
        <v>21</v>
      </c>
      <c r="D7" s="9" t="s">
        <v>22</v>
      </c>
      <c r="E7" s="9" t="s">
        <v>23</v>
      </c>
      <c r="F7" s="9" t="s">
        <v>21</v>
      </c>
      <c r="G7" s="9" t="s">
        <v>24</v>
      </c>
    </row>
    <row r="8" spans="1:7" ht="15.75">
      <c r="A8" s="22"/>
      <c r="B8" s="22" t="s">
        <v>1</v>
      </c>
      <c r="C8" s="22"/>
      <c r="D8" s="22"/>
      <c r="E8" s="22"/>
      <c r="F8" s="22"/>
      <c r="G8" s="22"/>
    </row>
    <row r="9" spans="1:7" ht="21.75" customHeight="1">
      <c r="A9" s="6" t="s">
        <v>2</v>
      </c>
      <c r="B9" s="4">
        <f>SUM(B10:B12)</f>
        <v>3708462.16</v>
      </c>
      <c r="C9" s="4">
        <f>SUM(C10:C12)</f>
        <v>148383.69</v>
      </c>
      <c r="D9" s="4">
        <f>B9+C9</f>
        <v>3856845.85</v>
      </c>
      <c r="E9" s="4">
        <f>SUM(E10:E12)</f>
        <v>3730522.69</v>
      </c>
      <c r="F9" s="4">
        <f>SUM(F10:F12)</f>
        <v>176636.79999999999</v>
      </c>
      <c r="G9" s="10">
        <f>E9+F9</f>
        <v>3907159.4899999998</v>
      </c>
    </row>
    <row r="10" spans="1:7" ht="20.25" customHeight="1">
      <c r="A10" s="6" t="s">
        <v>3</v>
      </c>
      <c r="B10" s="5">
        <v>1102300.53</v>
      </c>
      <c r="C10" s="5"/>
      <c r="D10" s="4">
        <f t="shared" ref="D10:D25" si="0">B10+C10</f>
        <v>1102300.53</v>
      </c>
      <c r="E10" s="5">
        <v>1140973.6000000001</v>
      </c>
      <c r="F10" s="11"/>
      <c r="G10" s="10">
        <f t="shared" ref="G10:G24" si="1">E10+F10</f>
        <v>1140973.6000000001</v>
      </c>
    </row>
    <row r="11" spans="1:7" ht="20.25" customHeight="1">
      <c r="A11" s="6" t="s">
        <v>4</v>
      </c>
      <c r="B11" s="5">
        <v>141727.13</v>
      </c>
      <c r="C11" s="5"/>
      <c r="D11" s="4">
        <f t="shared" si="0"/>
        <v>141727.13</v>
      </c>
      <c r="E11" s="5">
        <v>120853.19</v>
      </c>
      <c r="F11" s="11"/>
      <c r="G11" s="10">
        <f t="shared" si="1"/>
        <v>120853.19</v>
      </c>
    </row>
    <row r="12" spans="1:7" ht="20.25" customHeight="1">
      <c r="A12" s="6" t="s">
        <v>5</v>
      </c>
      <c r="B12" s="5">
        <v>2464434.5</v>
      </c>
      <c r="C12" s="5">
        <v>148383.69</v>
      </c>
      <c r="D12" s="4">
        <f t="shared" si="0"/>
        <v>2612818.19</v>
      </c>
      <c r="E12" s="5">
        <v>2468695.9</v>
      </c>
      <c r="F12" s="10">
        <v>176636.79999999999</v>
      </c>
      <c r="G12" s="10">
        <f t="shared" si="1"/>
        <v>2645332.6999999997</v>
      </c>
    </row>
    <row r="13" spans="1:7" ht="20.25" customHeight="1">
      <c r="A13" s="6" t="s">
        <v>6</v>
      </c>
      <c r="B13" s="12">
        <f>SUM(B14:B24)</f>
        <v>3708462.16</v>
      </c>
      <c r="C13" s="12">
        <f>SUM(C14:C24)</f>
        <v>148383.69</v>
      </c>
      <c r="D13" s="13">
        <f t="shared" si="0"/>
        <v>3856845.85</v>
      </c>
      <c r="E13" s="12">
        <f>SUM(E14:E24)</f>
        <v>3730522.69</v>
      </c>
      <c r="F13" s="12">
        <f>SUM(F14:F24)</f>
        <v>176636.80000000002</v>
      </c>
      <c r="G13" s="16">
        <f t="shared" si="1"/>
        <v>3907159.4899999998</v>
      </c>
    </row>
    <row r="14" spans="1:7" ht="18" customHeight="1">
      <c r="A14" s="6" t="s">
        <v>7</v>
      </c>
      <c r="B14" s="13">
        <v>349238.34</v>
      </c>
      <c r="C14" s="13">
        <v>1340.6</v>
      </c>
      <c r="D14" s="13">
        <f t="shared" si="0"/>
        <v>350578.94</v>
      </c>
      <c r="E14" s="13">
        <v>403845.88</v>
      </c>
      <c r="F14" s="17">
        <v>1338.6</v>
      </c>
      <c r="G14" s="16">
        <f t="shared" si="1"/>
        <v>405184.48</v>
      </c>
    </row>
    <row r="15" spans="1:7" ht="18" customHeight="1">
      <c r="A15" s="6" t="s">
        <v>8</v>
      </c>
      <c r="B15" s="13">
        <v>68</v>
      </c>
      <c r="C15" s="13"/>
      <c r="D15" s="13">
        <f t="shared" si="0"/>
        <v>68</v>
      </c>
      <c r="E15" s="13">
        <v>68</v>
      </c>
      <c r="F15" s="17"/>
      <c r="G15" s="16">
        <f t="shared" si="1"/>
        <v>68</v>
      </c>
    </row>
    <row r="16" spans="1:7" ht="30.75" customHeight="1">
      <c r="A16" s="6" t="s">
        <v>17</v>
      </c>
      <c r="B16" s="13">
        <v>20798.89</v>
      </c>
      <c r="C16" s="13"/>
      <c r="D16" s="13">
        <f t="shared" si="0"/>
        <v>20798.89</v>
      </c>
      <c r="E16" s="13">
        <v>20443.47</v>
      </c>
      <c r="F16" s="17"/>
      <c r="G16" s="16">
        <f t="shared" si="1"/>
        <v>20443.47</v>
      </c>
    </row>
    <row r="17" spans="1:7" ht="18" customHeight="1">
      <c r="A17" s="6" t="s">
        <v>9</v>
      </c>
      <c r="B17" s="13">
        <v>387724.77</v>
      </c>
      <c r="C17" s="13"/>
      <c r="D17" s="13">
        <f t="shared" si="0"/>
        <v>387724.77</v>
      </c>
      <c r="E17" s="13">
        <v>394433.55</v>
      </c>
      <c r="F17" s="17"/>
      <c r="G17" s="16">
        <f t="shared" si="1"/>
        <v>394433.55</v>
      </c>
    </row>
    <row r="18" spans="1:7" ht="18" customHeight="1">
      <c r="A18" s="6" t="s">
        <v>10</v>
      </c>
      <c r="B18" s="13">
        <v>229704.36</v>
      </c>
      <c r="C18" s="13">
        <v>-6286.5</v>
      </c>
      <c r="D18" s="13">
        <f t="shared" si="0"/>
        <v>223417.86</v>
      </c>
      <c r="E18" s="13">
        <v>219931.66</v>
      </c>
      <c r="F18" s="17"/>
      <c r="G18" s="16">
        <f t="shared" si="1"/>
        <v>219931.66</v>
      </c>
    </row>
    <row r="19" spans="1:7" ht="18" customHeight="1">
      <c r="A19" s="6" t="s">
        <v>18</v>
      </c>
      <c r="B19" s="13">
        <v>199.2</v>
      </c>
      <c r="C19" s="13"/>
      <c r="D19" s="13">
        <f t="shared" si="0"/>
        <v>199.2</v>
      </c>
      <c r="E19" s="13">
        <v>199.2</v>
      </c>
      <c r="F19" s="17"/>
      <c r="G19" s="16">
        <f t="shared" si="1"/>
        <v>199.2</v>
      </c>
    </row>
    <row r="20" spans="1:7" ht="18" customHeight="1">
      <c r="A20" s="6" t="s">
        <v>11</v>
      </c>
      <c r="B20" s="13">
        <v>2210078.08</v>
      </c>
      <c r="C20" s="13">
        <v>136483.69</v>
      </c>
      <c r="D20" s="13">
        <f t="shared" si="0"/>
        <v>2346561.77</v>
      </c>
      <c r="E20" s="13">
        <v>2195890.61</v>
      </c>
      <c r="F20" s="17">
        <v>156952.20000000001</v>
      </c>
      <c r="G20" s="16">
        <f t="shared" si="1"/>
        <v>2352842.81</v>
      </c>
    </row>
    <row r="21" spans="1:7" ht="18" customHeight="1">
      <c r="A21" s="6" t="s">
        <v>12</v>
      </c>
      <c r="B21" s="13">
        <v>219274.77</v>
      </c>
      <c r="C21" s="13">
        <v>18641.5</v>
      </c>
      <c r="D21" s="13">
        <f t="shared" si="0"/>
        <v>237916.27</v>
      </c>
      <c r="E21" s="13">
        <v>214074.67</v>
      </c>
      <c r="F21" s="17">
        <v>19927.7</v>
      </c>
      <c r="G21" s="16">
        <f t="shared" si="1"/>
        <v>234002.37000000002</v>
      </c>
    </row>
    <row r="22" spans="1:7" ht="18" customHeight="1">
      <c r="A22" s="6" t="s">
        <v>13</v>
      </c>
      <c r="B22" s="13">
        <v>68198.58</v>
      </c>
      <c r="C22" s="13">
        <v>1931.3</v>
      </c>
      <c r="D22" s="13">
        <f t="shared" si="0"/>
        <v>70129.88</v>
      </c>
      <c r="E22" s="13">
        <v>68198.58</v>
      </c>
      <c r="F22" s="17">
        <v>1931.3</v>
      </c>
      <c r="G22" s="16">
        <f t="shared" si="1"/>
        <v>70129.88</v>
      </c>
    </row>
    <row r="23" spans="1:7" ht="18" customHeight="1">
      <c r="A23" s="6" t="s">
        <v>14</v>
      </c>
      <c r="B23" s="13">
        <v>191848.87</v>
      </c>
      <c r="C23" s="13">
        <v>-3726.9</v>
      </c>
      <c r="D23" s="13">
        <f t="shared" si="0"/>
        <v>188121.97</v>
      </c>
      <c r="E23" s="13">
        <v>189234.97</v>
      </c>
      <c r="F23" s="17">
        <v>-3513</v>
      </c>
      <c r="G23" s="16">
        <f t="shared" si="1"/>
        <v>185721.97</v>
      </c>
    </row>
    <row r="24" spans="1:7" ht="32.25" customHeight="1">
      <c r="A24" s="6" t="s">
        <v>15</v>
      </c>
      <c r="B24" s="13">
        <v>31328.3</v>
      </c>
      <c r="C24" s="13"/>
      <c r="D24" s="13">
        <f t="shared" si="0"/>
        <v>31328.3</v>
      </c>
      <c r="E24" s="13">
        <v>24202.1</v>
      </c>
      <c r="F24" s="15"/>
      <c r="G24" s="16">
        <f t="shared" si="1"/>
        <v>24202.1</v>
      </c>
    </row>
    <row r="25" spans="1:7" ht="19.5" customHeight="1">
      <c r="A25" s="6" t="s">
        <v>16</v>
      </c>
      <c r="B25" s="14">
        <f>B9-B13</f>
        <v>0</v>
      </c>
      <c r="C25" s="14">
        <f>C9-C13</f>
        <v>0</v>
      </c>
      <c r="D25" s="13">
        <f t="shared" si="0"/>
        <v>0</v>
      </c>
      <c r="E25" s="14">
        <f>E9-E13</f>
        <v>0</v>
      </c>
      <c r="F25" s="14">
        <f>F9-F13</f>
        <v>0</v>
      </c>
      <c r="G25" s="20" t="s">
        <v>27</v>
      </c>
    </row>
    <row r="42" spans="1:4">
      <c r="B42" s="1"/>
      <c r="C42" s="1"/>
      <c r="D42" s="1"/>
    </row>
    <row r="48" spans="1:4" ht="15.75">
      <c r="A48" s="2"/>
    </row>
    <row r="49" spans="1:1" ht="15.75">
      <c r="A49" s="2"/>
    </row>
    <row r="50" spans="1:1" ht="15.75">
      <c r="A50" s="18" t="s">
        <v>25</v>
      </c>
    </row>
    <row r="51" spans="1:1" ht="15.75">
      <c r="A51" s="18" t="s">
        <v>26</v>
      </c>
    </row>
    <row r="52" spans="1:1" ht="15.75">
      <c r="A52" s="19">
        <v>44614</v>
      </c>
    </row>
  </sheetData>
  <mergeCells count="4">
    <mergeCell ref="A6:B6"/>
    <mergeCell ref="A7:A8"/>
    <mergeCell ref="B8:G8"/>
    <mergeCell ref="A5:G5"/>
  </mergeCells>
  <pageMargins left="0.78740157480314965" right="0.31496062992125984" top="0.59055118110236227" bottom="0.59055118110236227" header="0" footer="0.31496062992125984"/>
  <pageSetup paperSize="9" scale="75" firstPageNumber="3" orientation="portrait" useFirstPageNumber="1" r:id="rId1"/>
  <headerFooter>
    <oddFooter>&amp;R&amp;"Times New Roman,обычный"&amp;12&amp;P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musohranov</cp:lastModifiedBy>
  <cp:lastPrinted>2022-02-22T04:36:34Z</cp:lastPrinted>
  <dcterms:created xsi:type="dcterms:W3CDTF">2019-10-19T09:16:02Z</dcterms:created>
  <dcterms:modified xsi:type="dcterms:W3CDTF">2022-02-25T06:36:29Z</dcterms:modified>
</cp:coreProperties>
</file>