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130" windowHeight="11445"/>
  </bookViews>
  <sheets>
    <sheet name="Доходы 2018-2019" sheetId="1" r:id="rId1"/>
  </sheets>
  <definedNames>
    <definedName name="Z_389D9002_B159_466B_9DF6_B698B38C0892_.wvu.PrintTitles" localSheetId="0" hidden="1">'Доходы 2018-2019'!$10:$10</definedName>
    <definedName name="Z_389D9002_B159_466B_9DF6_B698B38C0892_.wvu.Rows" localSheetId="0" hidden="1">'Доходы 2018-2019'!#REF!,'Доходы 2018-2019'!#REF!,'Доходы 2018-2019'!#REF!,'Доходы 2018-2019'!$44:$44,'Доходы 2018-2019'!#REF!,'Доходы 2018-2019'!#REF!</definedName>
    <definedName name="_xlnm.Print_Titles" localSheetId="0">'Доходы 2018-2019'!$10:$10</definedName>
    <definedName name="_xlnm.Print_Area" localSheetId="0">'Доходы 2018-2019'!$A$1:$D$125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1"/>
  <c r="C89"/>
  <c r="D31" l="1"/>
  <c r="C31"/>
  <c r="D64" l="1"/>
  <c r="D63" s="1"/>
  <c r="C64"/>
  <c r="C63" s="1"/>
  <c r="D53"/>
  <c r="D51" s="1"/>
  <c r="C53"/>
  <c r="C51" s="1"/>
  <c r="D47"/>
  <c r="C47"/>
  <c r="D40"/>
  <c r="C40"/>
  <c r="D37"/>
  <c r="C37"/>
  <c r="D27"/>
  <c r="C27"/>
  <c r="C25" s="1"/>
  <c r="D20"/>
  <c r="C20"/>
  <c r="D15"/>
  <c r="C15"/>
  <c r="C12" l="1"/>
  <c r="D12"/>
  <c r="C24"/>
  <c r="D25"/>
  <c r="D24" s="1"/>
  <c r="C11" l="1"/>
  <c r="D11"/>
  <c r="D46"/>
  <c r="D45" s="1"/>
  <c r="C46"/>
  <c r="C45" s="1"/>
  <c r="D93" l="1"/>
  <c r="C93"/>
</calcChain>
</file>

<file path=xl/sharedStrings.xml><?xml version="1.0" encoding="utf-8"?>
<sst xmlns="http://schemas.openxmlformats.org/spreadsheetml/2006/main" count="168" uniqueCount="167">
  <si>
    <t>тыс.руб.</t>
  </si>
  <si>
    <t>НАЛОГОВЫЕ И НЕНАЛОГОВЫЕ  ДОХОДЫ</t>
  </si>
  <si>
    <t>НАЛОГОВЫЕ ДОХОДЫ</t>
  </si>
  <si>
    <t>000 1 01 02000 01 0000 110</t>
  </si>
  <si>
    <t xml:space="preserve">Налог на доходы физических лиц 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</si>
  <si>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</si>
  <si>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</si>
  <si>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</si>
  <si>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>182 1 05 01000 01 0000 110</t>
  </si>
  <si>
    <t>Налог, взимаемый в связи с применением упрощенной системы налогообложения</t>
  </si>
  <si>
    <t>182 1 05 02000 02 0000 110</t>
  </si>
  <si>
    <t>Единый налог на вмененный доход для отдельных видов деятельности</t>
  </si>
  <si>
    <t>182 1 05 03000 01 0000 110</t>
  </si>
  <si>
    <t xml:space="preserve">Единый сельскохозяйственный налог </t>
  </si>
  <si>
    <t>182 1 05 04010 02 0000 110</t>
  </si>
  <si>
    <t>Налог, взимаемый в связи с применением патентной системы налогообложения</t>
  </si>
  <si>
    <t>000 1 06 00000 00 0000 000</t>
  </si>
  <si>
    <t>Налоги на имущество</t>
  </si>
  <si>
    <t>182 1 06 01000 04 0000 110</t>
  </si>
  <si>
    <t>Налог на имущество физических лиц</t>
  </si>
  <si>
    <t>182 1 06 06000 00 0000 110</t>
  </si>
  <si>
    <t>Земельный налог</t>
  </si>
  <si>
    <t>000 1 08 00000 00 0000 000</t>
  </si>
  <si>
    <t>Государственная пошлина</t>
  </si>
  <si>
    <t xml:space="preserve">НЕНАЛОГОВЫЕ ДОХОДЫ </t>
  </si>
  <si>
    <t>000 1 11 00000 00 0000 000</t>
  </si>
  <si>
    <t>Доходы от использования имущества, находящегося  в государственной и муниципальной собственности</t>
  </si>
  <si>
    <t>909 1 11 01040 04 0000 120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</si>
  <si>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</si>
  <si>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Арендная плата за землю - всего</t>
  </si>
  <si>
    <t>909 1 11 05012 04 0000 120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</si>
  <si>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 аренды указанных земельных участков</t>
  </si>
  <si>
    <t>909 1 11 05024 04 0000 120</t>
  </si>
  <si>
    <t>Доходы, получаемые в виде арендной платы за земельные участки,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</si>
  <si>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909 1 11 07014 04 0000 120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</si>
  <si>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</si>
  <si>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000 1 11 09044 04 0000 120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</si>
  <si>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 бюджетных и автономных учреждений, а также имущества муниципальных унитарных предприятий, в том числе казенных) </t>
  </si>
  <si>
    <t>909 1 11 09044 04 0001 120</t>
  </si>
  <si>
    <t>Прочие поступления от использования имущества, находящегося в собственности городских округов (аренда помещений нежилого фонда)</t>
  </si>
  <si>
    <t>952 1 11 09044 04 0002 120</t>
  </si>
  <si>
    <t>Прочие поступления от использования имущества, находящегося в собственности городских округов (плата за наем жилых помещений)</t>
  </si>
  <si>
    <t>909 1 11 09044 04 0003 120</t>
  </si>
  <si>
    <t>Прочие поступления от использования имущества, находящегося в собственности городских округов (аренда сетей инженерно-технического обеспечения)</t>
  </si>
  <si>
    <t>909 1 11 09044 04 0004 120</t>
  </si>
  <si>
    <t>Прочие поступления от использования имущества, находящегося в собственности городских округов (аренда движимого имущества)</t>
  </si>
  <si>
    <t>909 1 11 09044 04 0005 120</t>
  </si>
  <si>
    <t>Прочие поступления от использования имущества, находящегося в собственности городских округов (плата за установку и эксплуатацию рекламных конструкций)</t>
  </si>
  <si>
    <t>000 1 12 00000 00 0000 000</t>
  </si>
  <si>
    <t>Платежи при пользовании природными ресурсами</t>
  </si>
  <si>
    <t>048 1 12 01000 01 0000 120</t>
  </si>
  <si>
    <t>Плата за негативное воздействие на окружающую среду</t>
  </si>
  <si>
    <t>000 1 13 00000 00 0000 000</t>
  </si>
  <si>
    <t>Доходы от оказания платных услуг (работ) и компенсации затрат государства</t>
  </si>
  <si>
    <t>000 1 14 00000 00 0000 000</t>
  </si>
  <si>
    <t>Доходы от продажи материальных и нематериальных активов</t>
  </si>
  <si>
    <t>909 1 14 02043 04 0000 410</t>
  </si>
  <si>
    <t>Доходы от реализации иного имущества, находящегося в собственности городских округов (за исключением  имущества муниципальных  бюджетных и автономных учреждений, а также имущества  муниципальных унитарных предприятий, в том числе казенных), в части реализации основных средств по указанному имуществу</t>
  </si>
  <si>
    <t>909 1 14 06012 04 0000 430</t>
  </si>
  <si>
    <t>Доходы от продажи земельных участков, государственная собственность  на которые не разграничена и которые расположены в границах городских округов</t>
  </si>
  <si>
    <t>000 1 16 00000 00 0000 000</t>
  </si>
  <si>
    <t>Штрафы, санкции, возмещение ущерба</t>
  </si>
  <si>
    <t>000 1 17 00000 00 0000 000</t>
  </si>
  <si>
    <t>Прочие неналоговые доходы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</si>
  <si>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</si>
  <si>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</si>
  <si>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</si>
  <si>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</si>
  <si>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 муниципальных районов (городских округов) из областного фонда финансовой поддержки муниципальных районов (городских округов)</t>
  </si>
  <si>
    <t>Дотации на выравнивание бюджетной обеспеченности поселений из областного фонда финансовой поддержки поселений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</si>
  <si>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</si>
  <si>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субъектов Российской Федерации и муниципальных образований (межбюджетные субсидии)</t>
  </si>
  <si>
    <t>Прочие субсидии бюджетам городских округов</t>
  </si>
  <si>
    <t>Субсидии на создание условий для управления многоквартирными домами</t>
  </si>
  <si>
    <t>Субсидии на организацию отдыха детей в каникулярное время</t>
  </si>
  <si>
    <t>Субсидии на достижение целевых показателей по плану мероприятий ("дорожной карте") "Изменения в сфере образования в Томской области" в части повышения заработной платы педагогических работников муниципальных организаций дополнительного образования  в рамках государственной программы "Развитие молодежной политики, физической культуры и спорта в Томской области"</t>
  </si>
  <si>
    <t>Субсидии на обеспечение условий для развития физической культуры и массового спорта</t>
  </si>
  <si>
    <t>Субсидии на стимулирующие выплаты в муниципальных организациях дополнительного образования Томской области</t>
  </si>
  <si>
    <t>Субвенции бюджетам городских округов на выполнение передаваемых полномочий субъектов Российской Федерации, всего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</si>
  <si>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мунициальных общеобразовательных организациях в Томской области, обеспечение дополнительного образования детей в муниципальных общеобразовательных организациях в Томской области</t>
  </si>
  <si>
    <t>Субвенции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Томской области</t>
  </si>
  <si>
    <t>Субвенции на осуществление отдельных государственных полномочий по регулированию численности безнадзорных животных (на осуществление управленческих функций органами местного самоуправления)</t>
  </si>
  <si>
    <t>Субвенции на осуществление отдельных государственных полномочий по выплате надбавок к должностному окладу педагогическим работникам муниципальных образовательных организаций</t>
  </si>
  <si>
    <t>Субвенции на осуществление отдельных государственных полномочий по созданию и обеспечению деятельности комиссий по делам несовершеннолетних и защите их прав</t>
  </si>
  <si>
    <t>Субвенции на осуществление отдельных государственных полномочий по регулированию тарифов на перевозки пассажиров и багажа всеми видами общественного транспорта в городском, пригородном и междугородном сообщении (кроме железнодорожного транспорта) по городским, пригородным и междугородным муниципальным маршрутам</t>
  </si>
  <si>
    <t>Субвенции на осуществление государственных полномочий по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</t>
  </si>
  <si>
    <t>Субвенции на осуществление отдельных государственных полномочий по хранению, комплектованию, учету и использованию архивных документов, относящихся к собственности Томской области</t>
  </si>
  <si>
    <t xml:space="preserve">Субвенции на осуществление отдельных государственных полномочий по организации и осуществлению деятельности по опеке и попечительству  </t>
  </si>
  <si>
    <t>Субвенции на ежемесячную выплату денежных средств опекунам (попечителям) на содержание детей и обеспечение денежными средствами лиц из числа детей-сирот и детей, оставшихся без попечения родителей, находившихся под опекой (попечительством), в приемной семье и продолжающих обучение в муниципальных общеобразовательных организациях</t>
  </si>
  <si>
    <t>Субвенции на содержание приемных семей, включающее в себя денежные средства приемным семьям на содержание детей и ежемесячную выплату вознаграждения, причитающегося приемным родителям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</si>
  <si>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(на осуществление управленческих функций органами местного самоуправления) 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</si>
  <si>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(поддержка малых форм хозяйствования) 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</si>
  <si>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(предоставление субсидий на возмещение части процентной ставки по долгосрочным, среднесрочным и краткосрочным кредитам, взятым малыми формами хозяйствования) </t>
  </si>
  <si>
    <t>Субвенции на обеспечение одеждой, обувью, мягким инвентарем, оборудованием  и единовременным денежным пособием детей-сирот и детей, оставшихся без попечения родителей, а также лиц из числа детей-сирот и детей, оставшихся без попечения родителей, - выпускников муниципальных образовательных учреждений, находящихся (находившихся) под опекой (попечительством) или в приемных семьях, и выпускников частных общеобразовательных учреждений, находящихся (находившихся) под опекой (попечительством), в приемных семьях</t>
  </si>
  <si>
    <t xml:space="preserve">Субвенция на осуществление отдельных государственных полномочий по предоставлению, переоформлению и изъятию горных отводов для разработки месторождений и проявлений общераспространенных полезных ископаемых </t>
  </si>
  <si>
    <t xml:space="preserve">Субвенции бюджетам городских округов на осуществление отдельных государственных полномочий по созданию и обеспечению деятельности административных комиссий в Томской области </t>
  </si>
  <si>
    <t>Субвенции на осуществление отдельных государственных полномочий по обеспечению предоставления бесплатной методической, психолого-педагогической, диагностической и консультативной помощи, в том числе в дошкольных образовательных организациях и общеобразовательных организациях, если в них созданы соответствующие консультационные центры, родителям (законным представителям) несовершеннолетних обучающихся, обеспечивающих получение детьми дошкольного образования в форме семейного образования</t>
  </si>
  <si>
    <t xml:space="preserve">Субвенции на осуществление отдельных государственных полномочий по  обеспечению обучающихся с ограниченными возможностями здоровья,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питанием, одеждой, обувью, мягким и жестким инвентарем и обеспечению обучающихся с ограниченными возможностями здоровья, не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бесплатным двухразовым питанием  </t>
  </si>
  <si>
    <t xml:space="preserve">Субвенции на осуществление переданных отдельных государственных полномочий по регистрации коллективных договоров </t>
  </si>
  <si>
    <t>Субвенции на осуществление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</si>
  <si>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Иные межбюджетные трансферты</t>
  </si>
  <si>
    <t xml:space="preserve">Иные межбюджетные трансферты на частичную оплату стоимости питания отдельных категорий обучающихся в муниципальных общеобразовательных организациях Томской области, за исключением обучающихся с ограниченными возможностями здоровья  </t>
  </si>
  <si>
    <t>Иные межбюджетные трансферты на оказание помощи в ремонте и (или) переустройстве жилых помещений граждан,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годах, из числа: участников и инвалидов Великой Отечественной войны 1941 - 1945 годов; тружеников тыла военных лет; лиц, награжденных знаком "Жителю блокадного Ленинграда"; бывших несовершеннолетних узников концлагерей; вдов погибших (умерших) участников Великой Отечественной войны 1941 - 1945 годов, не вступивших в повторный брак</t>
  </si>
  <si>
    <t>Иные межбюджетные трансферты на выплату ежемесячной стипендии Губернатора Томской области молодым учителям муниципальных образовательных организаций Томской области</t>
  </si>
  <si>
    <t>ВСЕГО ДОХОДОВ ПО ЗАТО СЕВЕРСК</t>
  </si>
  <si>
    <t>ДОХОДЫ
бюджета ЗАТО Северск на плановый период 2018 и 2019 годов</t>
  </si>
  <si>
    <t>Прогноз
на 2018 год</t>
  </si>
  <si>
    <t>Прогноз
на 2019 год</t>
  </si>
  <si>
    <t>Субсидии на оплату труда руководителям и специалистам муниципальных учреждений культуры и искусства в части выплаты надбавок и доплат к тарифной ставке (должностному окладу)</t>
  </si>
  <si>
    <t>Субсидии на достижение целевых показателей по плану мероприятий ("дорожной карте") "Изменения в отраслях социальной сферы, направленные на повышение эффективности здравоохранения Томской области" в части повышения заработной платы работников муниципальных учреждений дополнительного образования детей в сфере физической культуры и спорта, занимающих должности врачей, а также среднего медицинского персонала</t>
  </si>
  <si>
    <t>Субсидиии на организацию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части обеспечения расходов на содержание зданий, оплаты коммунальных услуг и прочих расходов, не связанных с обеспечением реализации основных общеобразовательных программ, за исключением расходов на капитальный ремонт, в муниципальных общеобразовательных организациях, осуществляющих образовательную деятельность только по адаптированным основным общеобразовательным программам и муниципальных санаторных общеобразовательных организациях</t>
  </si>
  <si>
    <t xml:space="preserve">Субсидии на создание дополнительных мест во вновь построенных образовательных организациях с использованием механизма государственно-частного партнерства в рамках государственной программы "Развитие образования в Томской области" </t>
  </si>
  <si>
    <t xml:space="preserve">                                                                                      к Решению Думы ЗАТО Северск</t>
  </si>
  <si>
    <t xml:space="preserve">                                                         Приложение  4.1</t>
  </si>
  <si>
    <r>
      <rPr>
        <sz val="12"/>
        <color indexed="8"/>
        <rFont val="Times New Roman"/>
        <family val="1"/>
        <charset val="204"/>
      </rPr>
      <t>Субсидии на достижение целевых показателей по плану мероприятий ("дорожной карте") "Изменения в сфере образования в Томской области" в части повышения заработной платы педагогических работников муниципальных организаций дополнительного образования в рамках государственной программы "Разв</t>
    </r>
    <r>
      <rPr>
        <sz val="12"/>
        <rFont val="Times New Roman"/>
        <family val="1"/>
        <charset val="204"/>
      </rPr>
      <t>итие культуры и туризма в Томской области"</t>
    </r>
  </si>
  <si>
    <t>Субвенции на осуществление отдельных государственных полномочий по регулированию численности безнадзорных животных (на проведение мероприятий по регулированию численности безнадзорных животных)</t>
  </si>
  <si>
    <t>000 1 03 02000 01 0000 110</t>
  </si>
  <si>
    <t>000 2 02 10000 00 0000 151</t>
  </si>
  <si>
    <t>903 2 02 15001 04 0034 151</t>
  </si>
  <si>
    <t>903 2 02 15001 04 0035 151</t>
  </si>
  <si>
    <t>903 2 02 15010 04 0000 151</t>
  </si>
  <si>
    <t>000 2 02 20000 00 0000 151</t>
  </si>
  <si>
    <t>909 2 02 20077 04 0037 151</t>
  </si>
  <si>
    <t>000 2 02 29999 04 0000 151</t>
  </si>
  <si>
    <t>952 2 02 29999 04 0007 151</t>
  </si>
  <si>
    <t>904 2 02 29999 04 0011 151</t>
  </si>
  <si>
    <t xml:space="preserve">904 2 02 29999 04 0012 151
</t>
  </si>
  <si>
    <t>904 2 02 29999 04 0013 151</t>
  </si>
  <si>
    <t>904 2 02 29999 04 0018 151</t>
  </si>
  <si>
    <t>904 2 02 29999 04 0019 151</t>
  </si>
  <si>
    <t>907 2 02 29999 04 0033 151</t>
  </si>
  <si>
    <t>904 2 02 29999 04 0038 151</t>
  </si>
  <si>
    <t>000 2 02 29999 04 0042 151</t>
  </si>
  <si>
    <t>000 2 02 30000 00 0000 151</t>
  </si>
  <si>
    <t xml:space="preserve">Субвенции бюджетам бюджетной системы Российской Федерации </t>
  </si>
  <si>
    <t>000 2 02 30024 04 0000 151</t>
  </si>
  <si>
    <t>907 2 02 30024 04 0010 151</t>
  </si>
  <si>
    <t>907 2 02 30024 04 0015 151</t>
  </si>
  <si>
    <t>952 2 02 30024 04 0021 151</t>
  </si>
  <si>
    <t>952 2 02 30024 04 0022 151</t>
  </si>
  <si>
    <t>000 2 02 30024 04 0030 151</t>
  </si>
  <si>
    <t>902 2 02 30024 04 0040 151</t>
  </si>
  <si>
    <t>902 2 02 30024 04 0060 151</t>
  </si>
  <si>
    <t>902 2 02 30024 04 0070 151</t>
  </si>
  <si>
    <t>902 2 02 30024 04 0080 151</t>
  </si>
  <si>
    <t>902 2 02 30024 04 0101 151</t>
  </si>
  <si>
    <t>902 2 02 30024 04 0111 151</t>
  </si>
  <si>
    <t>902 2 02 30024 04 0112 151</t>
  </si>
  <si>
    <t>954 2 02 30024 04 0120 151</t>
  </si>
  <si>
    <t>954 2 02 30024 04 0121 151</t>
  </si>
  <si>
    <t>954 2 02 30024 04 0122 151</t>
  </si>
  <si>
    <t>907 2 02 30024 04 0150 151</t>
  </si>
  <si>
    <t>902 2 02 30024 04 0160 151</t>
  </si>
  <si>
    <t>902 2 02 30024 04 0170 151</t>
  </si>
  <si>
    <t>954 2 02 30024 04 0170 151</t>
  </si>
  <si>
    <t>907 2 02 30024 04 0215 151</t>
  </si>
  <si>
    <t>907 2 02 30024 04 0245 151</t>
  </si>
  <si>
    <t>902 2 02 30024 04 0250 151</t>
  </si>
  <si>
    <t>902 2 02 35082 04 0240 151</t>
  </si>
  <si>
    <t>000 2 02 40000 00 0000 151</t>
  </si>
  <si>
    <t>907 2 02 49999 04 0025 151</t>
  </si>
  <si>
    <t>902 2 02 49999 04 0027 151</t>
  </si>
  <si>
    <t>907 2 02 49999 04 0029 151</t>
  </si>
  <si>
    <t>Дотации бюджетам бюджетной системы Российской Федерации</t>
  </si>
  <si>
    <t>Субвенции на осуществление отдельных государственных  полномочий по обеспечению лекарственными препаратами и изделиями медицинского назначения отдельных категорий граждан Российской Федерации, местом жительства которых является Томская область</t>
  </si>
  <si>
    <t>902 2 02 30024 04 0200 151</t>
  </si>
  <si>
    <r>
      <t xml:space="preserve">                                                                                   от_</t>
    </r>
    <r>
      <rPr>
        <u/>
        <sz val="12"/>
        <rFont val="Times New Roman"/>
        <family val="1"/>
        <charset val="204"/>
      </rPr>
      <t>21.12.2016</t>
    </r>
    <r>
      <rPr>
        <sz val="12"/>
        <rFont val="Times New Roman"/>
        <family val="1"/>
        <charset val="204"/>
      </rPr>
      <t>__2016 №__</t>
    </r>
    <r>
      <rPr>
        <u/>
        <sz val="12"/>
        <rFont val="Times New Roman"/>
        <family val="1"/>
        <charset val="204"/>
      </rPr>
      <t>21/1</t>
    </r>
    <r>
      <rPr>
        <sz val="12"/>
        <rFont val="Times New Roman"/>
        <family val="1"/>
        <charset val="204"/>
      </rPr>
      <t>_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</si>
</sst>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2" borderId="0" xfId="2" applyFont="1" applyFill="1"/>
    <xf numFmtId="49" fontId="2" fillId="0" borderId="0" xfId="2" applyNumberFormat="1" applyFont="1" applyFill="1" applyAlignment="1">
      <alignment horizontal="left" vertical="justify"/>
    </xf>
    <xf numFmtId="49" fontId="2" fillId="0" borderId="0" xfId="2" applyNumberFormat="1" applyFont="1" applyFill="1" applyAlignment="1">
      <alignment vertical="justify"/>
    </xf>
    <xf numFmtId="0" fontId="2" fillId="0" borderId="0" xfId="2" applyFont="1" applyFill="1"/>
    <xf numFmtId="0" fontId="2" fillId="2" borderId="0" xfId="2" applyFont="1" applyFill="1" applyBorder="1"/>
    <xf numFmtId="49" fontId="2" fillId="0" borderId="0" xfId="2" applyNumberFormat="1" applyFont="1" applyFill="1" applyBorder="1" applyAlignment="1">
      <alignment horizontal="left" vertical="justify"/>
    </xf>
    <xf numFmtId="2" fontId="2" fillId="0" borderId="0" xfId="2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2" borderId="1" xfId="2" applyNumberFormat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justify" vertical="center" wrapText="1"/>
    </xf>
    <xf numFmtId="4" fontId="2" fillId="3" borderId="1" xfId="2" applyNumberFormat="1" applyFont="1" applyFill="1" applyBorder="1" applyAlignment="1">
      <alignment horizontal="center" vertical="center"/>
    </xf>
    <xf numFmtId="0" fontId="2" fillId="0" borderId="0" xfId="2" applyNumberFormat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vertical="center"/>
    </xf>
    <xf numFmtId="49" fontId="2" fillId="2" borderId="1" xfId="2" applyNumberFormat="1" applyFont="1" applyFill="1" applyBorder="1" applyAlignment="1">
      <alignment horizontal="left" vertical="center"/>
    </xf>
    <xf numFmtId="4" fontId="2" fillId="0" borderId="1" xfId="2" applyNumberFormat="1" applyFont="1" applyFill="1" applyBorder="1" applyAlignment="1">
      <alignment horizontal="justify" vertical="center" wrapText="1"/>
    </xf>
    <xf numFmtId="4" fontId="2" fillId="0" borderId="1" xfId="0" applyNumberFormat="1" applyFont="1" applyFill="1" applyBorder="1" applyAlignment="1">
      <alignment horizontal="justify" vertical="center" wrapText="1"/>
    </xf>
    <xf numFmtId="4" fontId="2" fillId="0" borderId="1" xfId="2" applyNumberFormat="1" applyFont="1" applyFill="1" applyBorder="1" applyAlignment="1">
      <alignment horizontal="center" vertical="center"/>
    </xf>
    <xf numFmtId="4" fontId="2" fillId="3" borderId="1" xfId="2" applyNumberFormat="1" applyFont="1" applyFill="1" applyBorder="1" applyAlignment="1">
      <alignment horizontal="justify" vertical="center" wrapText="1"/>
    </xf>
    <xf numFmtId="0" fontId="2" fillId="0" borderId="0" xfId="2" applyFont="1" applyFill="1" applyAlignment="1">
      <alignment vertical="center"/>
    </xf>
    <xf numFmtId="4" fontId="2" fillId="2" borderId="1" xfId="2" applyNumberFormat="1" applyFont="1" applyFill="1" applyBorder="1" applyAlignment="1">
      <alignment horizontal="justify" vertical="center" wrapText="1"/>
    </xf>
    <xf numFmtId="49" fontId="2" fillId="2" borderId="1" xfId="2" applyNumberFormat="1" applyFont="1" applyFill="1" applyBorder="1" applyAlignment="1">
      <alignment horizontal="left" vertical="center" wrapText="1"/>
    </xf>
    <xf numFmtId="4" fontId="2" fillId="2" borderId="1" xfId="2" applyNumberFormat="1" applyFont="1" applyFill="1" applyBorder="1" applyAlignment="1">
      <alignment horizontal="center" vertical="center"/>
    </xf>
    <xf numFmtId="4" fontId="2" fillId="0" borderId="0" xfId="2" applyNumberFormat="1" applyFont="1" applyFill="1" applyBorder="1" applyAlignment="1">
      <alignment horizontal="left" vertical="center"/>
    </xf>
    <xf numFmtId="4" fontId="2" fillId="0" borderId="0" xfId="2" applyNumberFormat="1" applyFont="1" applyFill="1" applyBorder="1" applyAlignment="1">
      <alignment horizontal="center" vertical="center"/>
    </xf>
    <xf numFmtId="14" fontId="2" fillId="2" borderId="0" xfId="2" applyNumberFormat="1" applyFont="1" applyFill="1" applyAlignment="1">
      <alignment horizontal="left"/>
    </xf>
    <xf numFmtId="49" fontId="2" fillId="0" borderId="0" xfId="2" applyNumberFormat="1" applyFont="1" applyFill="1" applyAlignment="1">
      <alignment horizontal="center" vertical="justify"/>
    </xf>
    <xf numFmtId="4" fontId="2" fillId="0" borderId="1" xfId="2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</cellXfs>
  <cellStyles count="3">
    <cellStyle name="Обычный" xfId="0" builtinId="0"/>
    <cellStyle name="Обычный_Приложение_06_доходы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5"/>
  <sheetViews>
    <sheetView tabSelected="1" view="pageBreakPreview" topLeftCell="A4" zoomScaleSheetLayoutView="100" workbookViewId="0">
      <selection activeCell="E8" sqref="E8"/>
    </sheetView>
  </sheetViews>
  <sheetFormatPr defaultColWidth="8.85546875" defaultRowHeight="15.75"/>
  <cols>
    <col min="1" max="1" width="27.5703125" style="1" customWidth="1"/>
    <col min="2" max="2" width="53.5703125" style="2" customWidth="1"/>
    <col min="3" max="4" width="14.5703125" style="4" customWidth="1"/>
    <col min="5" max="16384" width="8.85546875" style="4"/>
  </cols>
  <sheetData>
    <row r="1" spans="1:7" ht="15" hidden="1" customHeight="1">
      <c r="C1" s="3"/>
      <c r="D1" s="3"/>
    </row>
    <row r="2" spans="1:7" ht="15" hidden="1" customHeight="1">
      <c r="C2" s="3"/>
      <c r="D2" s="3"/>
    </row>
    <row r="3" spans="1:7" ht="17.25" hidden="1" customHeight="1">
      <c r="C3" s="3"/>
      <c r="D3" s="3"/>
    </row>
    <row r="4" spans="1:7" ht="17.25" customHeight="1">
      <c r="B4" s="29" t="s">
        <v>113</v>
      </c>
      <c r="C4" s="29"/>
      <c r="D4" s="29"/>
    </row>
    <row r="5" spans="1:7" ht="17.25" customHeight="1">
      <c r="B5" s="29" t="s">
        <v>112</v>
      </c>
      <c r="C5" s="29"/>
      <c r="D5" s="29"/>
    </row>
    <row r="6" spans="1:7" ht="17.25" customHeight="1">
      <c r="B6" s="29" t="s">
        <v>166</v>
      </c>
      <c r="C6" s="29"/>
      <c r="D6" s="29"/>
    </row>
    <row r="7" spans="1:7" ht="32.450000000000003" customHeight="1">
      <c r="A7" s="31" t="s">
        <v>105</v>
      </c>
      <c r="B7" s="31"/>
      <c r="C7" s="31"/>
    </row>
    <row r="8" spans="1:7" ht="16.899999999999999" customHeight="1">
      <c r="A8" s="5"/>
      <c r="B8" s="6"/>
      <c r="C8" s="7"/>
      <c r="D8" s="7" t="s">
        <v>0</v>
      </c>
    </row>
    <row r="9" spans="1:7" ht="47.25" customHeight="1">
      <c r="A9" s="9"/>
      <c r="B9" s="10"/>
      <c r="C9" s="8" t="s">
        <v>106</v>
      </c>
      <c r="D9" s="8" t="s">
        <v>107</v>
      </c>
      <c r="F9" s="31"/>
      <c r="G9" s="31"/>
    </row>
    <row r="10" spans="1:7" ht="18" customHeight="1">
      <c r="A10" s="9">
        <v>1</v>
      </c>
      <c r="B10" s="10">
        <v>2</v>
      </c>
      <c r="C10" s="11">
        <v>3</v>
      </c>
      <c r="D10" s="11">
        <v>4</v>
      </c>
    </row>
    <row r="11" spans="1:7" s="15" customFormat="1" ht="21.6" customHeight="1">
      <c r="A11" s="12"/>
      <c r="B11" s="13" t="s">
        <v>1</v>
      </c>
      <c r="C11" s="14">
        <f>C12+C24</f>
        <v>1016293.08</v>
      </c>
      <c r="D11" s="14">
        <f>D12+D24</f>
        <v>1078745.0900000001</v>
      </c>
    </row>
    <row r="12" spans="1:7" ht="20.45" customHeight="1">
      <c r="A12" s="16"/>
      <c r="B12" s="13" t="s">
        <v>2</v>
      </c>
      <c r="C12" s="14">
        <f>C13+C14+C15+C20+C23</f>
        <v>861832.97</v>
      </c>
      <c r="D12" s="14">
        <f>D13+D14+D15+D20+D23</f>
        <v>933911.04000000004</v>
      </c>
    </row>
    <row r="13" spans="1:7" ht="23.45" customHeight="1">
      <c r="A13" s="17" t="s">
        <v>3</v>
      </c>
      <c r="B13" s="18" t="s">
        <v>4</v>
      </c>
      <c r="C13" s="14">
        <v>669091.13</v>
      </c>
      <c r="D13" s="14">
        <v>736893.75</v>
      </c>
    </row>
    <row r="14" spans="1:7" ht="49.5" customHeight="1">
      <c r="A14" s="17" t="s">
        <v>116</v>
      </c>
      <c r="B14" s="19" t="s">
        <v>5</v>
      </c>
      <c r="C14" s="14">
        <v>7610</v>
      </c>
      <c r="D14" s="14">
        <v>7950</v>
      </c>
    </row>
    <row r="15" spans="1:7" ht="30" customHeight="1">
      <c r="A15" s="17" t="s">
        <v>6</v>
      </c>
      <c r="B15" s="18" t="s">
        <v>7</v>
      </c>
      <c r="C15" s="14">
        <f>C16+C17+C18+C19</f>
        <v>91995.51</v>
      </c>
      <c r="D15" s="14">
        <f>D16+D17+D18+D19</f>
        <v>94744.56</v>
      </c>
    </row>
    <row r="16" spans="1:7" ht="37.15" customHeight="1">
      <c r="A16" s="17" t="s">
        <v>8</v>
      </c>
      <c r="B16" s="18" t="s">
        <v>9</v>
      </c>
      <c r="C16" s="14">
        <v>37956.199999999997</v>
      </c>
      <c r="D16" s="14">
        <v>39536</v>
      </c>
    </row>
    <row r="17" spans="1:4" ht="34.9" customHeight="1">
      <c r="A17" s="17" t="s">
        <v>10</v>
      </c>
      <c r="B17" s="18" t="s">
        <v>11</v>
      </c>
      <c r="C17" s="14">
        <v>53108.7</v>
      </c>
      <c r="D17" s="14">
        <v>54262.7</v>
      </c>
    </row>
    <row r="18" spans="1:4" ht="25.15" customHeight="1">
      <c r="A18" s="17" t="s">
        <v>12</v>
      </c>
      <c r="B18" s="18" t="s">
        <v>13</v>
      </c>
      <c r="C18" s="14">
        <v>490</v>
      </c>
      <c r="D18" s="14">
        <v>490</v>
      </c>
    </row>
    <row r="19" spans="1:4" ht="37.9" customHeight="1">
      <c r="A19" s="17" t="s">
        <v>14</v>
      </c>
      <c r="B19" s="18" t="s">
        <v>15</v>
      </c>
      <c r="C19" s="14">
        <v>440.61</v>
      </c>
      <c r="D19" s="14">
        <v>455.86</v>
      </c>
    </row>
    <row r="20" spans="1:4" ht="24" customHeight="1">
      <c r="A20" s="17" t="s">
        <v>16</v>
      </c>
      <c r="B20" s="18" t="s">
        <v>17</v>
      </c>
      <c r="C20" s="14">
        <f>C21+C22</f>
        <v>82826.23</v>
      </c>
      <c r="D20" s="14">
        <f>D21+D22</f>
        <v>83569.23</v>
      </c>
    </row>
    <row r="21" spans="1:4" ht="21.6" customHeight="1">
      <c r="A21" s="17" t="s">
        <v>18</v>
      </c>
      <c r="B21" s="18" t="s">
        <v>19</v>
      </c>
      <c r="C21" s="14">
        <v>16939</v>
      </c>
      <c r="D21" s="14">
        <v>17682</v>
      </c>
    </row>
    <row r="22" spans="1:4" ht="25.9" customHeight="1">
      <c r="A22" s="17" t="s">
        <v>20</v>
      </c>
      <c r="B22" s="18" t="s">
        <v>21</v>
      </c>
      <c r="C22" s="14">
        <v>65887.23</v>
      </c>
      <c r="D22" s="14">
        <v>65887.23</v>
      </c>
    </row>
    <row r="23" spans="1:4" ht="25.15" customHeight="1">
      <c r="A23" s="17" t="s">
        <v>22</v>
      </c>
      <c r="B23" s="18" t="s">
        <v>23</v>
      </c>
      <c r="C23" s="14">
        <v>10310.1</v>
      </c>
      <c r="D23" s="14">
        <v>10753.5</v>
      </c>
    </row>
    <row r="24" spans="1:4" ht="22.9" customHeight="1">
      <c r="A24" s="17"/>
      <c r="B24" s="13" t="s">
        <v>24</v>
      </c>
      <c r="C24" s="14">
        <f>C25+C37+C40+C43+C44+C39</f>
        <v>154460.10999999999</v>
      </c>
      <c r="D24" s="14">
        <f>D25+D37+D40+D43+D44+D39</f>
        <v>144834.05000000002</v>
      </c>
    </row>
    <row r="25" spans="1:4" ht="43.5" customHeight="1">
      <c r="A25" s="17" t="s">
        <v>25</v>
      </c>
      <c r="B25" s="13" t="s">
        <v>26</v>
      </c>
      <c r="C25" s="14">
        <f>C26+C27+C30+C31</f>
        <v>100884.45999999999</v>
      </c>
      <c r="D25" s="14">
        <f>D26+D27+D30+D31</f>
        <v>93814.58</v>
      </c>
    </row>
    <row r="26" spans="1:4" ht="69.599999999999994" customHeight="1">
      <c r="A26" s="17" t="s">
        <v>27</v>
      </c>
      <c r="B26" s="13" t="s">
        <v>28</v>
      </c>
      <c r="C26" s="14">
        <v>62</v>
      </c>
      <c r="D26" s="14">
        <v>72</v>
      </c>
    </row>
    <row r="27" spans="1:4" ht="24" customHeight="1">
      <c r="A27" s="17"/>
      <c r="B27" s="19" t="s">
        <v>29</v>
      </c>
      <c r="C27" s="14">
        <f>C28+C29</f>
        <v>63255</v>
      </c>
      <c r="D27" s="14">
        <f>D28+D29</f>
        <v>54943</v>
      </c>
    </row>
    <row r="28" spans="1:4" ht="100.5" customHeight="1">
      <c r="A28" s="17" t="s">
        <v>30</v>
      </c>
      <c r="B28" s="19" t="s">
        <v>31</v>
      </c>
      <c r="C28" s="14">
        <v>34977</v>
      </c>
      <c r="D28" s="14">
        <v>34743</v>
      </c>
    </row>
    <row r="29" spans="1:4" ht="100.5" customHeight="1">
      <c r="A29" s="17" t="s">
        <v>32</v>
      </c>
      <c r="B29" s="19" t="s">
        <v>33</v>
      </c>
      <c r="C29" s="14">
        <v>28278</v>
      </c>
      <c r="D29" s="14">
        <v>20200</v>
      </c>
    </row>
    <row r="30" spans="1:4" ht="69" customHeight="1">
      <c r="A30" s="17" t="s">
        <v>34</v>
      </c>
      <c r="B30" s="19" t="s">
        <v>35</v>
      </c>
      <c r="C30" s="14">
        <v>105</v>
      </c>
      <c r="D30" s="14">
        <v>105</v>
      </c>
    </row>
    <row r="31" spans="1:4" ht="95.25" customHeight="1">
      <c r="A31" s="17" t="s">
        <v>36</v>
      </c>
      <c r="B31" s="19" t="s">
        <v>37</v>
      </c>
      <c r="C31" s="14">
        <f>C32+C33+C34+C35+C36</f>
        <v>37462.46</v>
      </c>
      <c r="D31" s="14">
        <f>D32+D33+D34+D35+D36</f>
        <v>38694.58</v>
      </c>
    </row>
    <row r="32" spans="1:4" ht="54" customHeight="1">
      <c r="A32" s="17" t="s">
        <v>38</v>
      </c>
      <c r="B32" s="19" t="s">
        <v>39</v>
      </c>
      <c r="C32" s="14">
        <v>23921.03</v>
      </c>
      <c r="D32" s="14">
        <v>25216.43</v>
      </c>
    </row>
    <row r="33" spans="1:4" ht="54.6" customHeight="1">
      <c r="A33" s="17" t="s">
        <v>40</v>
      </c>
      <c r="B33" s="19" t="s">
        <v>41</v>
      </c>
      <c r="C33" s="14">
        <v>6714.36</v>
      </c>
      <c r="D33" s="14">
        <v>6651.08</v>
      </c>
    </row>
    <row r="34" spans="1:4" ht="64.5" customHeight="1">
      <c r="A34" s="17" t="s">
        <v>42</v>
      </c>
      <c r="B34" s="19" t="s">
        <v>43</v>
      </c>
      <c r="C34" s="14">
        <v>1.35</v>
      </c>
      <c r="D34" s="14">
        <v>1.35</v>
      </c>
    </row>
    <row r="35" spans="1:4" ht="59.25" customHeight="1">
      <c r="A35" s="17" t="s">
        <v>44</v>
      </c>
      <c r="B35" s="19" t="s">
        <v>45</v>
      </c>
      <c r="C35" s="14">
        <v>1249.83</v>
      </c>
      <c r="D35" s="14">
        <v>1249.83</v>
      </c>
    </row>
    <row r="36" spans="1:4" ht="70.900000000000006" customHeight="1">
      <c r="A36" s="17" t="s">
        <v>46</v>
      </c>
      <c r="B36" s="19" t="s">
        <v>47</v>
      </c>
      <c r="C36" s="14">
        <v>5575.89</v>
      </c>
      <c r="D36" s="14">
        <v>5575.89</v>
      </c>
    </row>
    <row r="37" spans="1:4" ht="29.25" customHeight="1">
      <c r="A37" s="17" t="s">
        <v>48</v>
      </c>
      <c r="B37" s="18" t="s">
        <v>49</v>
      </c>
      <c r="C37" s="14">
        <f>C38</f>
        <v>8712</v>
      </c>
      <c r="D37" s="14">
        <f>D38</f>
        <v>8814</v>
      </c>
    </row>
    <row r="38" spans="1:4" ht="34.9" customHeight="1">
      <c r="A38" s="17" t="s">
        <v>50</v>
      </c>
      <c r="B38" s="18" t="s">
        <v>51</v>
      </c>
      <c r="C38" s="14">
        <v>8712</v>
      </c>
      <c r="D38" s="14">
        <v>8814</v>
      </c>
    </row>
    <row r="39" spans="1:4" ht="40.9" customHeight="1">
      <c r="A39" s="17" t="s">
        <v>52</v>
      </c>
      <c r="B39" s="21" t="s">
        <v>53</v>
      </c>
      <c r="C39" s="14">
        <v>3415.55</v>
      </c>
      <c r="D39" s="14">
        <v>3572.7</v>
      </c>
    </row>
    <row r="40" spans="1:4" ht="34.15" customHeight="1">
      <c r="A40" s="17" t="s">
        <v>54</v>
      </c>
      <c r="B40" s="18" t="s">
        <v>55</v>
      </c>
      <c r="C40" s="20">
        <f>C41+C42</f>
        <v>26449.1</v>
      </c>
      <c r="D40" s="20">
        <f>D41+D42</f>
        <v>22990.1</v>
      </c>
    </row>
    <row r="41" spans="1:4" ht="120.75" customHeight="1">
      <c r="A41" s="17" t="s">
        <v>56</v>
      </c>
      <c r="B41" s="19" t="s">
        <v>57</v>
      </c>
      <c r="C41" s="14">
        <v>26299.1</v>
      </c>
      <c r="D41" s="14">
        <v>22840.1</v>
      </c>
    </row>
    <row r="42" spans="1:4" ht="75.75" customHeight="1">
      <c r="A42" s="17" t="s">
        <v>58</v>
      </c>
      <c r="B42" s="18" t="s">
        <v>59</v>
      </c>
      <c r="C42" s="14">
        <v>150</v>
      </c>
      <c r="D42" s="14">
        <v>150</v>
      </c>
    </row>
    <row r="43" spans="1:4" ht="22.15" customHeight="1">
      <c r="A43" s="17" t="s">
        <v>60</v>
      </c>
      <c r="B43" s="18" t="s">
        <v>61</v>
      </c>
      <c r="C43" s="14">
        <v>14969</v>
      </c>
      <c r="D43" s="14">
        <v>15612.67</v>
      </c>
    </row>
    <row r="44" spans="1:4" ht="24" customHeight="1">
      <c r="A44" s="17" t="s">
        <v>62</v>
      </c>
      <c r="B44" s="18" t="s">
        <v>63</v>
      </c>
      <c r="C44" s="14">
        <v>30</v>
      </c>
      <c r="D44" s="14">
        <v>30</v>
      </c>
    </row>
    <row r="45" spans="1:4" ht="26.45" customHeight="1">
      <c r="A45" s="17" t="s">
        <v>64</v>
      </c>
      <c r="B45" s="18" t="s">
        <v>65</v>
      </c>
      <c r="C45" s="14">
        <f>C46</f>
        <v>2164904.5</v>
      </c>
      <c r="D45" s="14">
        <f>D46</f>
        <v>2108237.6999999997</v>
      </c>
    </row>
    <row r="46" spans="1:4" ht="47.25" customHeight="1">
      <c r="A46" s="17" t="s">
        <v>66</v>
      </c>
      <c r="B46" s="18" t="s">
        <v>67</v>
      </c>
      <c r="C46" s="20">
        <f>C47+C51+C63+C89</f>
        <v>2164904.5</v>
      </c>
      <c r="D46" s="20">
        <f>D47+D51+D63+D89</f>
        <v>2108237.6999999997</v>
      </c>
    </row>
    <row r="47" spans="1:4" ht="36.6" customHeight="1">
      <c r="A47" s="17" t="s">
        <v>117</v>
      </c>
      <c r="B47" s="18" t="s">
        <v>163</v>
      </c>
      <c r="C47" s="20">
        <f>SUM(C48:C50)</f>
        <v>1030005.2</v>
      </c>
      <c r="D47" s="20">
        <f>SUM(D48:D50)</f>
        <v>982960.9</v>
      </c>
    </row>
    <row r="48" spans="1:4" ht="67.5" customHeight="1">
      <c r="A48" s="17" t="s">
        <v>118</v>
      </c>
      <c r="B48" s="18" t="s">
        <v>68</v>
      </c>
      <c r="C48" s="14">
        <v>217785.2</v>
      </c>
      <c r="D48" s="14">
        <v>186019.9</v>
      </c>
    </row>
    <row r="49" spans="1:4" ht="57" customHeight="1">
      <c r="A49" s="17" t="s">
        <v>119</v>
      </c>
      <c r="B49" s="18" t="s">
        <v>69</v>
      </c>
      <c r="C49" s="14">
        <v>130530</v>
      </c>
      <c r="D49" s="14">
        <v>130530</v>
      </c>
    </row>
    <row r="50" spans="1:4" ht="67.150000000000006" customHeight="1">
      <c r="A50" s="17" t="s">
        <v>120</v>
      </c>
      <c r="B50" s="18" t="s">
        <v>70</v>
      </c>
      <c r="C50" s="20">
        <v>681690</v>
      </c>
      <c r="D50" s="20">
        <v>666411</v>
      </c>
    </row>
    <row r="51" spans="1:4" ht="54.6" customHeight="1">
      <c r="A51" s="17" t="s">
        <v>121</v>
      </c>
      <c r="B51" s="18" t="s">
        <v>71</v>
      </c>
      <c r="C51" s="20">
        <f>SUM(C52:C53)</f>
        <v>107036.6</v>
      </c>
      <c r="D51" s="20">
        <f>SUM(D52:D53)</f>
        <v>97176.800000000017</v>
      </c>
    </row>
    <row r="52" spans="1:4" ht="93" customHeight="1">
      <c r="A52" s="17" t="s">
        <v>122</v>
      </c>
      <c r="B52" s="18" t="s">
        <v>111</v>
      </c>
      <c r="C52" s="20">
        <v>27091.7</v>
      </c>
      <c r="D52" s="20">
        <v>17425.900000000001</v>
      </c>
    </row>
    <row r="53" spans="1:4" ht="30.6" customHeight="1">
      <c r="A53" s="17" t="s">
        <v>123</v>
      </c>
      <c r="B53" s="18" t="s">
        <v>72</v>
      </c>
      <c r="C53" s="20">
        <f>SUM(C54:C62)</f>
        <v>79944.900000000009</v>
      </c>
      <c r="D53" s="20">
        <f>SUM(D54:D62)</f>
        <v>79750.900000000009</v>
      </c>
    </row>
    <row r="54" spans="1:4" ht="45" customHeight="1">
      <c r="A54" s="17" t="s">
        <v>124</v>
      </c>
      <c r="B54" s="18" t="s">
        <v>73</v>
      </c>
      <c r="C54" s="20">
        <v>22.5</v>
      </c>
      <c r="D54" s="20">
        <v>22.5</v>
      </c>
    </row>
    <row r="55" spans="1:4" ht="39.75" customHeight="1">
      <c r="A55" s="17" t="s">
        <v>125</v>
      </c>
      <c r="B55" s="18" t="s">
        <v>74</v>
      </c>
      <c r="C55" s="20">
        <v>9507.7999999999993</v>
      </c>
      <c r="D55" s="20">
        <v>9507.7999999999993</v>
      </c>
    </row>
    <row r="56" spans="1:4" ht="153" customHeight="1">
      <c r="A56" s="24" t="s">
        <v>126</v>
      </c>
      <c r="B56" s="23" t="s">
        <v>75</v>
      </c>
      <c r="C56" s="14">
        <v>23639.1</v>
      </c>
      <c r="D56" s="14">
        <v>23639.1</v>
      </c>
    </row>
    <row r="57" spans="1:4" ht="141" customHeight="1">
      <c r="A57" s="17" t="s">
        <v>127</v>
      </c>
      <c r="B57" s="18" t="s">
        <v>114</v>
      </c>
      <c r="C57" s="20">
        <v>15838.9</v>
      </c>
      <c r="D57" s="20">
        <v>15838.9</v>
      </c>
    </row>
    <row r="58" spans="1:4" ht="69" customHeight="1">
      <c r="A58" s="17" t="s">
        <v>128</v>
      </c>
      <c r="B58" s="18" t="s">
        <v>108</v>
      </c>
      <c r="C58" s="14">
        <v>7600.6</v>
      </c>
      <c r="D58" s="14">
        <v>7406.6</v>
      </c>
    </row>
    <row r="59" spans="1:4" ht="168.75" customHeight="1">
      <c r="A59" s="17" t="s">
        <v>129</v>
      </c>
      <c r="B59" s="18" t="s">
        <v>109</v>
      </c>
      <c r="C59" s="14">
        <v>3357.6</v>
      </c>
      <c r="D59" s="14">
        <v>3357.6</v>
      </c>
    </row>
    <row r="60" spans="1:4" ht="225.75" customHeight="1">
      <c r="A60" s="17" t="s">
        <v>130</v>
      </c>
      <c r="B60" s="18" t="s">
        <v>110</v>
      </c>
      <c r="C60" s="20">
        <v>10384.700000000001</v>
      </c>
      <c r="D60" s="20">
        <v>10384.700000000001</v>
      </c>
    </row>
    <row r="61" spans="1:4" ht="41.45" customHeight="1">
      <c r="A61" s="17" t="s">
        <v>131</v>
      </c>
      <c r="B61" s="18" t="s">
        <v>76</v>
      </c>
      <c r="C61" s="14">
        <v>2224.6</v>
      </c>
      <c r="D61" s="14">
        <v>2224.6</v>
      </c>
    </row>
    <row r="62" spans="1:4" ht="49.15" customHeight="1">
      <c r="A62" s="17" t="s">
        <v>132</v>
      </c>
      <c r="B62" s="18" t="s">
        <v>77</v>
      </c>
      <c r="C62" s="20">
        <v>7369.1</v>
      </c>
      <c r="D62" s="20">
        <v>7369.1</v>
      </c>
    </row>
    <row r="63" spans="1:4" ht="46.5" customHeight="1">
      <c r="A63" s="17" t="s">
        <v>133</v>
      </c>
      <c r="B63" s="18" t="s">
        <v>134</v>
      </c>
      <c r="C63" s="14">
        <f>C64+C88</f>
        <v>1023875.8</v>
      </c>
      <c r="D63" s="14">
        <f>D64+D88</f>
        <v>1024113.1000000001</v>
      </c>
    </row>
    <row r="64" spans="1:4" ht="55.9" customHeight="1">
      <c r="A64" s="17" t="s">
        <v>135</v>
      </c>
      <c r="B64" s="19" t="s">
        <v>78</v>
      </c>
      <c r="C64" s="20">
        <f>SUM(C65:C87)</f>
        <v>1014781</v>
      </c>
      <c r="D64" s="20">
        <f>SUM(D65:D87)</f>
        <v>1015018.3</v>
      </c>
    </row>
    <row r="65" spans="1:4" ht="150" customHeight="1">
      <c r="A65" s="17" t="s">
        <v>136</v>
      </c>
      <c r="B65" s="18" t="s">
        <v>79</v>
      </c>
      <c r="C65" s="14">
        <v>521682.1</v>
      </c>
      <c r="D65" s="14">
        <v>521682.1</v>
      </c>
    </row>
    <row r="66" spans="1:4" ht="102.75" customHeight="1">
      <c r="A66" s="17" t="s">
        <v>137</v>
      </c>
      <c r="B66" s="18" t="s">
        <v>80</v>
      </c>
      <c r="C66" s="20">
        <v>405655.5</v>
      </c>
      <c r="D66" s="20">
        <v>405655.5</v>
      </c>
    </row>
    <row r="67" spans="1:4" ht="94.5" customHeight="1">
      <c r="A67" s="17" t="s">
        <v>138</v>
      </c>
      <c r="B67" s="18" t="s">
        <v>115</v>
      </c>
      <c r="C67" s="20">
        <v>2946.6</v>
      </c>
      <c r="D67" s="20">
        <v>2946.6</v>
      </c>
    </row>
    <row r="68" spans="1:4" ht="87" customHeight="1">
      <c r="A68" s="17" t="s">
        <v>139</v>
      </c>
      <c r="B68" s="18" t="s">
        <v>81</v>
      </c>
      <c r="C68" s="20">
        <v>46.9</v>
      </c>
      <c r="D68" s="20">
        <v>46.9</v>
      </c>
    </row>
    <row r="69" spans="1:4" ht="69" customHeight="1">
      <c r="A69" s="17" t="s">
        <v>140</v>
      </c>
      <c r="B69" s="18" t="s">
        <v>82</v>
      </c>
      <c r="C69" s="20">
        <v>915</v>
      </c>
      <c r="D69" s="20">
        <v>915</v>
      </c>
    </row>
    <row r="70" spans="1:4" ht="67.5" customHeight="1">
      <c r="A70" s="17" t="s">
        <v>141</v>
      </c>
      <c r="B70" s="18" t="s">
        <v>83</v>
      </c>
      <c r="C70" s="20">
        <v>1115</v>
      </c>
      <c r="D70" s="20">
        <v>1115</v>
      </c>
    </row>
    <row r="71" spans="1:4" ht="135" customHeight="1">
      <c r="A71" s="17" t="s">
        <v>142</v>
      </c>
      <c r="B71" s="18" t="s">
        <v>84</v>
      </c>
      <c r="C71" s="20">
        <v>19</v>
      </c>
      <c r="D71" s="20">
        <v>19</v>
      </c>
    </row>
    <row r="72" spans="1:4" ht="105" customHeight="1">
      <c r="A72" s="17" t="s">
        <v>143</v>
      </c>
      <c r="B72" s="18" t="s">
        <v>85</v>
      </c>
      <c r="C72" s="20">
        <v>0.6</v>
      </c>
      <c r="D72" s="20">
        <v>0.6</v>
      </c>
    </row>
    <row r="73" spans="1:4" ht="88.15" customHeight="1">
      <c r="A73" s="17" t="s">
        <v>144</v>
      </c>
      <c r="B73" s="18" t="s">
        <v>86</v>
      </c>
      <c r="C73" s="20">
        <v>73</v>
      </c>
      <c r="D73" s="20">
        <v>73</v>
      </c>
    </row>
    <row r="74" spans="1:4" ht="68.25" customHeight="1">
      <c r="A74" s="17" t="s">
        <v>145</v>
      </c>
      <c r="B74" s="18" t="s">
        <v>87</v>
      </c>
      <c r="C74" s="20">
        <v>5175</v>
      </c>
      <c r="D74" s="20">
        <v>5175</v>
      </c>
    </row>
    <row r="75" spans="1:4" ht="134.25" customHeight="1">
      <c r="A75" s="17" t="s">
        <v>146</v>
      </c>
      <c r="B75" s="18" t="s">
        <v>88</v>
      </c>
      <c r="C75" s="20">
        <v>18370.8</v>
      </c>
      <c r="D75" s="20">
        <v>18370.8</v>
      </c>
    </row>
    <row r="76" spans="1:4" ht="92.25" customHeight="1">
      <c r="A76" s="17" t="s">
        <v>147</v>
      </c>
      <c r="B76" s="19" t="s">
        <v>89</v>
      </c>
      <c r="C76" s="14">
        <v>6988.6</v>
      </c>
      <c r="D76" s="14">
        <v>7225.9</v>
      </c>
    </row>
    <row r="77" spans="1:4" ht="88.5" customHeight="1">
      <c r="A77" s="17" t="s">
        <v>148</v>
      </c>
      <c r="B77" s="18" t="s">
        <v>90</v>
      </c>
      <c r="C77" s="14">
        <v>66</v>
      </c>
      <c r="D77" s="14">
        <v>66</v>
      </c>
    </row>
    <row r="78" spans="1:4" ht="73.5" customHeight="1">
      <c r="A78" s="17" t="s">
        <v>149</v>
      </c>
      <c r="B78" s="18" t="s">
        <v>91</v>
      </c>
      <c r="C78" s="14">
        <v>216</v>
      </c>
      <c r="D78" s="14">
        <v>216</v>
      </c>
    </row>
    <row r="79" spans="1:4" ht="117.75" customHeight="1">
      <c r="A79" s="17" t="s">
        <v>150</v>
      </c>
      <c r="B79" s="18" t="s">
        <v>92</v>
      </c>
      <c r="C79" s="14">
        <v>1.9</v>
      </c>
      <c r="D79" s="14">
        <v>1.9</v>
      </c>
    </row>
    <row r="80" spans="1:4" ht="187.5" customHeight="1">
      <c r="A80" s="17" t="s">
        <v>151</v>
      </c>
      <c r="B80" s="18" t="s">
        <v>93</v>
      </c>
      <c r="C80" s="14">
        <v>1060</v>
      </c>
      <c r="D80" s="14">
        <v>1060</v>
      </c>
    </row>
    <row r="81" spans="1:4" ht="90.75" customHeight="1">
      <c r="A81" s="17" t="s">
        <v>152</v>
      </c>
      <c r="B81" s="18" t="s">
        <v>94</v>
      </c>
      <c r="C81" s="20">
        <v>1.9</v>
      </c>
      <c r="D81" s="20">
        <v>1.9</v>
      </c>
    </row>
    <row r="82" spans="1:4" ht="86.25" customHeight="1">
      <c r="A82" s="17" t="s">
        <v>153</v>
      </c>
      <c r="B82" s="18" t="s">
        <v>95</v>
      </c>
      <c r="C82" s="20">
        <v>498.5</v>
      </c>
      <c r="D82" s="20">
        <v>498.5</v>
      </c>
    </row>
    <row r="83" spans="1:4" ht="81" customHeight="1">
      <c r="A83" s="17" t="s">
        <v>154</v>
      </c>
      <c r="B83" s="18" t="s">
        <v>95</v>
      </c>
      <c r="C83" s="25">
        <v>498.5</v>
      </c>
      <c r="D83" s="25">
        <v>498.5</v>
      </c>
    </row>
    <row r="84" spans="1:4" ht="102.75" customHeight="1">
      <c r="A84" s="17" t="s">
        <v>165</v>
      </c>
      <c r="B84" s="18" t="s">
        <v>164</v>
      </c>
      <c r="C84" s="20">
        <v>21489.599999999999</v>
      </c>
      <c r="D84" s="20">
        <v>21489.599999999999</v>
      </c>
    </row>
    <row r="85" spans="1:4" ht="187.5" customHeight="1">
      <c r="A85" s="17" t="s">
        <v>155</v>
      </c>
      <c r="B85" s="18" t="s">
        <v>96</v>
      </c>
      <c r="C85" s="20">
        <v>608.70000000000005</v>
      </c>
      <c r="D85" s="20">
        <v>608.70000000000005</v>
      </c>
    </row>
    <row r="86" spans="1:4" ht="239.25" customHeight="1">
      <c r="A86" s="17" t="s">
        <v>156</v>
      </c>
      <c r="B86" s="18" t="s">
        <v>97</v>
      </c>
      <c r="C86" s="14">
        <v>26921.5</v>
      </c>
      <c r="D86" s="14">
        <v>26921.5</v>
      </c>
    </row>
    <row r="87" spans="1:4" ht="54.75" customHeight="1">
      <c r="A87" s="17" t="s">
        <v>157</v>
      </c>
      <c r="B87" s="18" t="s">
        <v>98</v>
      </c>
      <c r="C87" s="20">
        <v>430.3</v>
      </c>
      <c r="D87" s="20">
        <v>430.3</v>
      </c>
    </row>
    <row r="88" spans="1:4" ht="101.25" customHeight="1">
      <c r="A88" s="17" t="s">
        <v>158</v>
      </c>
      <c r="B88" s="18" t="s">
        <v>99</v>
      </c>
      <c r="C88" s="14">
        <v>9094.7999999999993</v>
      </c>
      <c r="D88" s="14">
        <v>9094.7999999999993</v>
      </c>
    </row>
    <row r="89" spans="1:4" ht="32.25" customHeight="1">
      <c r="A89" s="17" t="s">
        <v>159</v>
      </c>
      <c r="B89" s="18" t="s">
        <v>100</v>
      </c>
      <c r="C89" s="20">
        <f>SUM(C90:C92)</f>
        <v>3986.9</v>
      </c>
      <c r="D89" s="20">
        <f>SUM(D90:D92)</f>
        <v>3986.9</v>
      </c>
    </row>
    <row r="90" spans="1:4" ht="98.25" customHeight="1">
      <c r="A90" s="17" t="s">
        <v>160</v>
      </c>
      <c r="B90" s="18" t="s">
        <v>101</v>
      </c>
      <c r="C90" s="20">
        <v>1944.9</v>
      </c>
      <c r="D90" s="20">
        <v>1944.9</v>
      </c>
    </row>
    <row r="91" spans="1:4" ht="228.75" customHeight="1">
      <c r="A91" s="17" t="s">
        <v>161</v>
      </c>
      <c r="B91" s="19" t="s">
        <v>102</v>
      </c>
      <c r="C91" s="20">
        <v>1010</v>
      </c>
      <c r="D91" s="20">
        <v>1010</v>
      </c>
    </row>
    <row r="92" spans="1:4" ht="75.599999999999994" customHeight="1">
      <c r="A92" s="17" t="s">
        <v>162</v>
      </c>
      <c r="B92" s="19" t="s">
        <v>103</v>
      </c>
      <c r="C92" s="20">
        <v>1032</v>
      </c>
      <c r="D92" s="20">
        <v>1032</v>
      </c>
    </row>
    <row r="93" spans="1:4" s="22" customFormat="1" ht="27.6" customHeight="1">
      <c r="A93" s="30" t="s">
        <v>104</v>
      </c>
      <c r="B93" s="30"/>
      <c r="C93" s="20">
        <f>C11+C45</f>
        <v>3181197.58</v>
      </c>
      <c r="D93" s="20">
        <f>D11+D45</f>
        <v>3186982.79</v>
      </c>
    </row>
    <row r="94" spans="1:4" s="22" customFormat="1" ht="27.6" customHeight="1">
      <c r="A94" s="26"/>
      <c r="B94" s="26"/>
      <c r="C94" s="27"/>
      <c r="D94" s="27"/>
    </row>
    <row r="95" spans="1:4" s="22" customFormat="1" ht="27.6" customHeight="1">
      <c r="A95" s="26"/>
      <c r="B95" s="26"/>
      <c r="C95" s="27"/>
      <c r="D95" s="27"/>
    </row>
    <row r="96" spans="1:4" s="22" customFormat="1" ht="27.6" customHeight="1">
      <c r="A96" s="26"/>
      <c r="B96" s="26"/>
      <c r="C96" s="27"/>
      <c r="D96" s="27"/>
    </row>
    <row r="97" spans="1:4" s="22" customFormat="1" ht="27.6" customHeight="1">
      <c r="A97" s="26"/>
      <c r="B97" s="26"/>
      <c r="C97" s="27"/>
      <c r="D97" s="27"/>
    </row>
    <row r="98" spans="1:4" s="22" customFormat="1" ht="27.6" customHeight="1">
      <c r="A98" s="26"/>
      <c r="B98" s="26"/>
      <c r="C98" s="27"/>
      <c r="D98" s="27"/>
    </row>
    <row r="125" spans="1:1">
      <c r="A125" s="28"/>
    </row>
  </sheetData>
  <mergeCells count="6">
    <mergeCell ref="B4:D4"/>
    <mergeCell ref="B5:D5"/>
    <mergeCell ref="B6:D6"/>
    <mergeCell ref="A93:B93"/>
    <mergeCell ref="F9:G9"/>
    <mergeCell ref="A7:C7"/>
  </mergeCells>
  <pageMargins left="0.78740157480314965" right="0.19685039370078741" top="0.59055118110236227" bottom="0.59055118110236227" header="0.31496062992125984" footer="0"/>
  <pageSetup paperSize="9" scale="85" firstPageNumber="29" orientation="portrait" useFirstPageNumber="1" r:id="rId1"/>
  <headerFooter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2018-2019</vt:lpstr>
      <vt:lpstr>'Доходы 2018-2019'!Заголовки_для_печати</vt:lpstr>
      <vt:lpstr>'Доходы 2018-2019'!Область_печати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Chernogolova</dc:creator>
  <cp:lastModifiedBy>Orlova_n</cp:lastModifiedBy>
  <cp:lastPrinted>2016-11-02T02:25:57Z</cp:lastPrinted>
  <dcterms:created xsi:type="dcterms:W3CDTF">2016-10-25T08:47:47Z</dcterms:created>
  <dcterms:modified xsi:type="dcterms:W3CDTF">2016-12-22T09:31:10Z</dcterms:modified>
</cp:coreProperties>
</file>